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1000" activeTab="7"/>
  </bookViews>
  <sheets>
    <sheet name="收支" sheetId="1" r:id="rId1"/>
    <sheet name="财拨支出总表(科-单)" sheetId="2" r:id="rId2"/>
    <sheet name="财拨支出总表(单-科)" sheetId="3" r:id="rId3"/>
    <sheet name="收入1" sheetId="4" r:id="rId4"/>
    <sheet name="三公经费" sheetId="5" r:id="rId5"/>
    <sheet name="市本级收支预算总表（一般预算）" sheetId="6" r:id="rId6"/>
    <sheet name="市本级一般预算支出表（类）" sheetId="7" r:id="rId7"/>
    <sheet name="市本级政府性基金支出表（类）" sheetId="8" r:id="rId8"/>
  </sheets>
  <externalReferences>
    <externalReference r:id="rId11"/>
  </externalReferences>
  <definedNames>
    <definedName name="_xlnm.Print_Area" localSheetId="2">'财拨支出总表(单-科)'!$A$1:$R$23</definedName>
    <definedName name="_xlnm.Print_Area" localSheetId="1">'财拨支出总表(科-单)'!$A$1:$Q$22</definedName>
    <definedName name="_xlnm.Print_Area" localSheetId="4">'三公经费'!$A$1:$C$14</definedName>
    <definedName name="_xlnm.Print_Area" localSheetId="5">'市本级收支预算总表（一般预算）'!$C$1:$F$30</definedName>
    <definedName name="_xlnm.Print_Area" localSheetId="6">'市本级一般预算支出表（类）'!$A$1:$F$30</definedName>
    <definedName name="_xlnm.Print_Area" localSheetId="7">'市本级政府性基金支出表（类）'!$A$1:$E$16</definedName>
    <definedName name="_xlnm.Print_Area" localSheetId="3">'收入1'!$A$1:$Q$11</definedName>
    <definedName name="_xlnm.Print_Area" localSheetId="0">'收支'!$A$1:$F$32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$A$1:$J$8</definedName>
    <definedName name="_xlnm.Print_Area">$A$1:$X$9</definedName>
    <definedName name="_xlnm.Print_Area">$A$1:$J$8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Area">$A$1:$X$9</definedName>
    <definedName name="_xlnm.Print_Titles" localSheetId="2">'财拨支出总表(单-科)'!$1:$7</definedName>
    <definedName name="_xlnm.Print_Titles" localSheetId="1">'财拨支出总表(科-单)'!$1:$7</definedName>
    <definedName name="_xlnm.Print_Titles" localSheetId="4">'三公经费'!$1:$6</definedName>
    <definedName name="_xlnm.Print_Titles" localSheetId="5">'市本级收支预算总表（一般预算）'!$1:$4</definedName>
    <definedName name="_xlnm.Print_Titles" localSheetId="6">'市本级一般预算支出表（类）'!$1:$3</definedName>
    <definedName name="_xlnm.Print_Titles" localSheetId="7">'市本级政府性基金支出表（类）'!$1:$3</definedName>
    <definedName name="_xlnm.Print_Titles" localSheetId="3">'收入1'!$1:$7</definedName>
    <definedName name="_xlnm.Print_Titles" localSheetId="0">'收支'!$1:$4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$1:$7</definedName>
    <definedName name="_xlnm.Print_Titles">$1:$8</definedName>
    <definedName name="_xlnm.Print_Titles">$1:$7</definedName>
    <definedName name="_xlnm.Print_Titles">$1:$8</definedName>
    <definedName name="_xlnm.Print_Titles">$1:$8</definedName>
    <definedName name="_xlnm.Print_Titles">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<sst xmlns="http://schemas.openxmlformats.org/spreadsheetml/2006/main" count="374" uniqueCount="210">
  <si>
    <t xml:space="preserve">  </t>
  </si>
  <si>
    <t xml:space="preserve">    其他项目支出</t>
  </si>
  <si>
    <t/>
  </si>
  <si>
    <t>04</t>
  </si>
  <si>
    <t>九、用事业基金弥补收支差额</t>
  </si>
  <si>
    <t>一、财政拨款</t>
  </si>
  <si>
    <t>二十五、转移性支出</t>
  </si>
  <si>
    <t xml:space="preserve">    转移性支出</t>
  </si>
  <si>
    <t>九、社会保障基金支出</t>
  </si>
  <si>
    <t>三、事业单位经营支出</t>
  </si>
  <si>
    <t>四、上缴上级支出</t>
  </si>
  <si>
    <t xml:space="preserve">      住房改革支出</t>
  </si>
  <si>
    <t>经费拨款</t>
  </si>
  <si>
    <t>三、教育</t>
  </si>
  <si>
    <t xml:space="preserve">    市检察院</t>
  </si>
  <si>
    <t xml:space="preserve">          其他结转</t>
  </si>
  <si>
    <t>基本建设支出</t>
  </si>
  <si>
    <t>日常公用经费</t>
  </si>
  <si>
    <t>基本支出</t>
  </si>
  <si>
    <t>十、资源勘探电力信息等事务</t>
  </si>
  <si>
    <t>十、上年结余、结存</t>
  </si>
  <si>
    <t>五、文化体育与传媒</t>
  </si>
  <si>
    <t>行政政法科</t>
  </si>
  <si>
    <t>支                        出</t>
  </si>
  <si>
    <t>上级补助收入</t>
  </si>
  <si>
    <t xml:space="preserve">    住房保障支出</t>
  </si>
  <si>
    <t xml:space="preserve">    其他预算外收入</t>
  </si>
  <si>
    <t xml:space="preserve">  02</t>
  </si>
  <si>
    <t>收                             入</t>
  </si>
  <si>
    <t>十四、转移性支出</t>
  </si>
  <si>
    <t>医疗卫生与计划生育支出</t>
  </si>
  <si>
    <t>项             目</t>
  </si>
  <si>
    <t>十六、商业服务等事务</t>
  </si>
  <si>
    <t>编制单位：乌海市财政局</t>
  </si>
  <si>
    <t xml:space="preserve">  住房改革支出</t>
  </si>
  <si>
    <t>支　　　出　　　总　　　计</t>
  </si>
  <si>
    <t xml:space="preserve">    其中：专项结转</t>
  </si>
  <si>
    <t xml:space="preserve">    行政事业性预算外收入</t>
  </si>
  <si>
    <t>编制时间：2016-11-25</t>
  </si>
  <si>
    <t xml:space="preserve">    对个人家庭补助</t>
  </si>
  <si>
    <t>十、医疗卫生</t>
  </si>
  <si>
    <t>六、债务收入（银行贷款）</t>
  </si>
  <si>
    <t>2016年市本级政府性基金支出表</t>
  </si>
  <si>
    <t>支     出     总     计</t>
  </si>
  <si>
    <t>四、事业单位经营收入</t>
  </si>
  <si>
    <t xml:space="preserve">    社会保障和就业支出</t>
  </si>
  <si>
    <t>302001</t>
  </si>
  <si>
    <t>合计</t>
  </si>
  <si>
    <t>二、外交</t>
  </si>
  <si>
    <t>208</t>
  </si>
  <si>
    <t>204</t>
  </si>
  <si>
    <t>附属单位上缴收入</t>
  </si>
  <si>
    <t>债务利息支出</t>
  </si>
  <si>
    <t>十七、金融监管支出</t>
  </si>
  <si>
    <t>五、对附属单位补助支出</t>
  </si>
  <si>
    <t>担保债务</t>
  </si>
  <si>
    <t>九、社会保险基金支出</t>
  </si>
  <si>
    <t>四、科学技术</t>
  </si>
  <si>
    <t>对企事业单位的补贴</t>
  </si>
  <si>
    <t>人员经费</t>
  </si>
  <si>
    <t>三、政府性债务收入</t>
  </si>
  <si>
    <t>二十六、转移性支出</t>
  </si>
  <si>
    <t>六、结转下年</t>
  </si>
  <si>
    <t xml:space="preserve">      行政事业单位离退休</t>
  </si>
  <si>
    <t>科目名称</t>
  </si>
  <si>
    <t>五、教育</t>
  </si>
  <si>
    <t xml:space="preserve">    专项资金支出</t>
  </si>
  <si>
    <t>三、国防</t>
  </si>
  <si>
    <t>政府性债务收入</t>
  </si>
  <si>
    <t>八、社会保障和就业</t>
  </si>
  <si>
    <t>二十三、国债还本付息支出</t>
  </si>
  <si>
    <t xml:space="preserve">    专项收入、行政事业性收入安排拨款</t>
  </si>
  <si>
    <t xml:space="preserve">    担保债务</t>
  </si>
  <si>
    <t xml:space="preserve">  市检察院</t>
  </si>
  <si>
    <t>债务还本支出</t>
  </si>
  <si>
    <t xml:space="preserve">    人员经费</t>
  </si>
  <si>
    <t xml:space="preserve">   日常公用经费</t>
  </si>
  <si>
    <t>项目</t>
  </si>
  <si>
    <t>221</t>
  </si>
  <si>
    <t>2016年收支预算总表</t>
  </si>
  <si>
    <t>十六、商业服务业等事务</t>
  </si>
  <si>
    <t>?位名称（科目名称）</t>
  </si>
  <si>
    <t xml:space="preserve">  05</t>
  </si>
  <si>
    <t>类</t>
  </si>
  <si>
    <t xml:space="preserve">        其中：工资福利支出</t>
  </si>
  <si>
    <t>十五、资源勘探电力信息等事务</t>
  </si>
  <si>
    <t xml:space="preserve">        住房公积金</t>
  </si>
  <si>
    <t>十三、其他支出</t>
  </si>
  <si>
    <t>六、其他收入</t>
  </si>
  <si>
    <t>公共安全支出</t>
  </si>
  <si>
    <t>单位代码</t>
  </si>
  <si>
    <t xml:space="preserve">    经费拨款</t>
  </si>
  <si>
    <t>210</t>
  </si>
  <si>
    <t xml:space="preserve">  302001</t>
  </si>
  <si>
    <t xml:space="preserve">  医疗保障</t>
  </si>
  <si>
    <t xml:space="preserve">    上年财政专户结存数安排</t>
  </si>
  <si>
    <t>一、一般公共服务</t>
  </si>
  <si>
    <t>预算数</t>
  </si>
  <si>
    <t>事业单位经营收入</t>
  </si>
  <si>
    <t xml:space="preserve">    工资福利性支出</t>
  </si>
  <si>
    <t>七、转移性收入</t>
  </si>
  <si>
    <t>功能科目</t>
  </si>
  <si>
    <t>2.因公接待费</t>
  </si>
  <si>
    <t xml:space="preserve">    专项公用经费</t>
  </si>
  <si>
    <t>十一、商业服务业等事务</t>
  </si>
  <si>
    <t>二十一、粮食物资储备等事务</t>
  </si>
  <si>
    <t>行政性事业性预算外收入</t>
  </si>
  <si>
    <t>单位：万元</t>
  </si>
  <si>
    <t xml:space="preserve">  208</t>
  </si>
  <si>
    <t xml:space="preserve">  204</t>
  </si>
  <si>
    <t>02</t>
  </si>
  <si>
    <t>六、科学技术</t>
  </si>
  <si>
    <t>小   计</t>
  </si>
  <si>
    <t>专项资金支出</t>
  </si>
  <si>
    <t>小计</t>
  </si>
  <si>
    <t>八、上年结余、结存</t>
  </si>
  <si>
    <t>项                    目</t>
  </si>
  <si>
    <t>其他预算外收入</t>
  </si>
  <si>
    <t>2016年财政拨款支出预算表</t>
  </si>
  <si>
    <t xml:space="preserve">    政府性基金收入安排的拨款</t>
  </si>
  <si>
    <t xml:space="preserve">其中：（1）公务用车运行维护费  </t>
  </si>
  <si>
    <t>备注</t>
  </si>
  <si>
    <t xml:space="preserve">  行政事业单位离退休</t>
  </si>
  <si>
    <t>项目支出</t>
  </si>
  <si>
    <t xml:space="preserve">    主管部门集中收入</t>
  </si>
  <si>
    <t>十八、援助其他地方支出</t>
  </si>
  <si>
    <t>二、公共安全</t>
  </si>
  <si>
    <t>其他收入</t>
  </si>
  <si>
    <t xml:space="preserve">        行政运行</t>
  </si>
  <si>
    <t>三、纳入专户管理的收入</t>
  </si>
  <si>
    <t>二、事业收入</t>
  </si>
  <si>
    <t xml:space="preserve">        其他医疗保障支出</t>
  </si>
  <si>
    <t>二、政府性基金</t>
  </si>
  <si>
    <t>五、其他收入</t>
  </si>
  <si>
    <t>二十二、预备费</t>
  </si>
  <si>
    <t>二十五、其他支出</t>
  </si>
  <si>
    <t xml:space="preserve">              对个人家庭补助</t>
  </si>
  <si>
    <t xml:space="preserve">    债务还本支出</t>
  </si>
  <si>
    <t xml:space="preserve">    </t>
  </si>
  <si>
    <t>**</t>
  </si>
  <si>
    <t xml:space="preserve">  04</t>
  </si>
  <si>
    <t xml:space="preserve">    对企事业单位的补贴</t>
  </si>
  <si>
    <t>上年财政专户结存数安排</t>
  </si>
  <si>
    <t>八、农林水事务</t>
  </si>
  <si>
    <t xml:space="preserve">      医疗保障</t>
  </si>
  <si>
    <t>七、城乡社区事务</t>
  </si>
  <si>
    <t>本  年  收  入  合  计</t>
  </si>
  <si>
    <t xml:space="preserve">    公共安全支出</t>
  </si>
  <si>
    <t>十九、国土海洋气象等事务</t>
  </si>
  <si>
    <t xml:space="preserve">      检察</t>
  </si>
  <si>
    <t>社会保障和就业支出</t>
  </si>
  <si>
    <t>款</t>
  </si>
  <si>
    <t>六、社会保障和就业</t>
  </si>
  <si>
    <t xml:space="preserve">3.公务用车费   </t>
  </si>
  <si>
    <t>八、附属单位上缴收入</t>
  </si>
  <si>
    <t>四、公共安全</t>
  </si>
  <si>
    <t>二十一、粮油物资管理事务</t>
  </si>
  <si>
    <t>2016年收入预算表</t>
  </si>
  <si>
    <t>十一、环境保护</t>
  </si>
  <si>
    <t>专项公用经费</t>
  </si>
  <si>
    <t>直接债务</t>
  </si>
  <si>
    <t>主管部门集中收入</t>
  </si>
  <si>
    <t>单位名称</t>
  </si>
  <si>
    <t>05</t>
  </si>
  <si>
    <t>收      入      总      计</t>
  </si>
  <si>
    <t>十七、金融监管等事务支出</t>
  </si>
  <si>
    <t>十三、农林水事务</t>
  </si>
  <si>
    <t>二十三、预备费</t>
  </si>
  <si>
    <t xml:space="preserve">  检察</t>
  </si>
  <si>
    <t>七、文化体育与传媒</t>
  </si>
  <si>
    <t>总计</t>
  </si>
  <si>
    <t>十四、交通运输</t>
  </si>
  <si>
    <t>编制日期：2016-11-25</t>
  </si>
  <si>
    <t>其他项目支出</t>
  </si>
  <si>
    <t>二十、住房保障支出</t>
  </si>
  <si>
    <t>十一、节能环保</t>
  </si>
  <si>
    <t xml:space="preserve">        行政单位医疗</t>
  </si>
  <si>
    <t xml:space="preserve">          政府性基金结转</t>
  </si>
  <si>
    <t xml:space="preserve">  210</t>
  </si>
  <si>
    <t>住房保障支出</t>
  </si>
  <si>
    <t>十八、援助其他地区支出</t>
  </si>
  <si>
    <t xml:space="preserve"> 单位：万元</t>
  </si>
  <si>
    <t>金额</t>
  </si>
  <si>
    <t xml:space="preserve">    直接债务</t>
  </si>
  <si>
    <t>政府性基金收入安排的拨款</t>
  </si>
  <si>
    <t>二十四、其他支出</t>
  </si>
  <si>
    <t>七、上级补助收入</t>
  </si>
  <si>
    <t xml:space="preserve">    基本建设支出</t>
  </si>
  <si>
    <t>科目代码</t>
  </si>
  <si>
    <t xml:space="preserve">  221</t>
  </si>
  <si>
    <t>本 年 支 出 合 计</t>
  </si>
  <si>
    <t xml:space="preserve">      （2）公用购置费</t>
  </si>
  <si>
    <t>2016年市本级“三公经费”支出情况预算表</t>
  </si>
  <si>
    <t xml:space="preserve">        归口管理的行政单位离退休</t>
  </si>
  <si>
    <t>二、项目支出</t>
  </si>
  <si>
    <t>1.因公出国（境）费用</t>
  </si>
  <si>
    <t>2016年市本级一般预算支出表</t>
  </si>
  <si>
    <t>十二、城乡社区事务</t>
  </si>
  <si>
    <t>财政拨款</t>
  </si>
  <si>
    <t>转移性支出</t>
  </si>
  <si>
    <t>事业收入</t>
  </si>
  <si>
    <t>二十四、国债还本付息支出</t>
  </si>
  <si>
    <t>2016年本级一般预算收支预算总表</t>
  </si>
  <si>
    <t xml:space="preserve">    医疗卫生与计划生育支出</t>
  </si>
  <si>
    <t>一、基本支出</t>
  </si>
  <si>
    <t>十九、国土海洋气象等事务支出</t>
  </si>
  <si>
    <t>十二、金融监管支出</t>
  </si>
  <si>
    <t>九、交通运输</t>
  </si>
  <si>
    <t xml:space="preserve">    债务利息支出</t>
  </si>
  <si>
    <t>科目编码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</si>
</sst>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* #,##0.0;* \-#,##0.0;* &quot;&quot;??;@"/>
    <numFmt numFmtId="185" formatCode="00"/>
    <numFmt numFmtId="186" formatCode="0000"/>
    <numFmt numFmtId="187" formatCode="* #,##0.00;* \-#,##0.00;* &quot;&quot;??;@"/>
    <numFmt numFmtId="188" formatCode="0_);[Red]\(0\)"/>
    <numFmt numFmtId="189" formatCode="* #,##0;* \-#,##0;* &quot;&quot;??;@"/>
    <numFmt numFmtId="190" formatCode="000000"/>
    <numFmt numFmtId="191" formatCode="#,##0.0_ 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#,##0.000_);[Red]\(#,##0.000\)"/>
    <numFmt numFmtId="203" formatCode="&quot;\&quot;#,##0.00_);\(&quot;\&quot;#,##0.00\)"/>
    <numFmt numFmtId="204" formatCode="0.0_);[Red]\(0.0\)"/>
    <numFmt numFmtId="205" formatCode="0.00_);[Red]\(0.00\)"/>
    <numFmt numFmtId="206" formatCode="#,##0.0000"/>
    <numFmt numFmtId="207" formatCode="###,###,###,##0.0000"/>
    <numFmt numFmtId="208" formatCode="###,###,###,##0"/>
    <numFmt numFmtId="209" formatCode=";;"/>
    <numFmt numFmtId="210" formatCode="0.00_ "/>
  </numFmts>
  <fonts count="1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26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</cellStyleXfs>
  <cellXfs count="173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185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center" vertical="center"/>
    </xf>
    <xf numFmtId="187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Continuous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4" fontId="6" fillId="0" borderId="0" xfId="0" applyNumberFormat="1" applyFont="1" applyFill="1" applyAlignment="1" applyProtection="1">
      <alignment horizontal="right" vertical="center"/>
      <protection/>
    </xf>
    <xf numFmtId="4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206" fontId="0" fillId="0" borderId="0" xfId="0" applyNumberFormat="1" applyFont="1" applyFill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 horizontal="centerContinuous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Continuous" vertical="center"/>
    </xf>
    <xf numFmtId="0" fontId="11" fillId="0" borderId="2" xfId="0" applyNumberFormat="1" applyFont="1" applyFill="1" applyBorder="1" applyAlignment="1">
      <alignment horizontal="centerContinuous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Fill="1" applyAlignment="1" applyProtection="1">
      <alignment vertical="center" wrapText="1"/>
      <protection/>
    </xf>
    <xf numFmtId="4" fontId="11" fillId="0" borderId="0" xfId="0" applyNumberFormat="1" applyFont="1" applyFill="1" applyAlignment="1" applyProtection="1">
      <alignment horizontal="right" vertical="center" wrapText="1"/>
      <protection/>
    </xf>
    <xf numFmtId="191" fontId="11" fillId="0" borderId="0" xfId="0" applyNumberFormat="1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91" fontId="11" fillId="0" borderId="1" xfId="0" applyNumberFormat="1" applyFont="1" applyFill="1" applyBorder="1" applyAlignment="1" applyProtection="1">
      <alignment horizontal="centerContinuous" vertical="center"/>
      <protection/>
    </xf>
    <xf numFmtId="191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Font="1" applyFill="1" applyBorder="1" applyAlignment="1">
      <alignment vertical="center"/>
    </xf>
    <xf numFmtId="4" fontId="1" fillId="0" borderId="5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NumberFormat="1" applyFont="1" applyFill="1" applyBorder="1" applyAlignment="1" applyProtection="1">
      <alignment horizontal="left" vertical="center"/>
      <protection/>
    </xf>
    <xf numFmtId="0" fontId="1" fillId="0" borderId="6" xfId="0" applyNumberFormat="1" applyFont="1" applyFill="1" applyBorder="1" applyAlignment="1" applyProtection="1">
      <alignment vertical="center"/>
      <protection/>
    </xf>
    <xf numFmtId="4" fontId="1" fillId="0" borderId="3" xfId="0" applyNumberFormat="1" applyFont="1" applyFill="1" applyBorder="1" applyAlignment="1" applyProtection="1">
      <alignment horizontal="right" vertical="center" wrapText="1"/>
      <protection/>
    </xf>
    <xf numFmtId="4" fontId="11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>
      <alignment vertical="center"/>
    </xf>
    <xf numFmtId="0" fontId="1" fillId="0" borderId="4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4" fontId="1" fillId="0" borderId="5" xfId="0" applyNumberFormat="1" applyFont="1" applyFill="1" applyBorder="1" applyAlignment="1">
      <alignment horizontal="righ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06" fontId="6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4" fontId="1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206" fontId="1" fillId="0" borderId="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 wrapText="1"/>
    </xf>
    <xf numFmtId="40" fontId="0" fillId="0" borderId="0" xfId="0" applyNumberFormat="1" applyFill="1" applyAlignment="1">
      <alignment vertical="center"/>
    </xf>
    <xf numFmtId="40" fontId="11" fillId="0" borderId="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Continuous" vertical="center"/>
    </xf>
    <xf numFmtId="185" fontId="16" fillId="0" borderId="0" xfId="0" applyNumberFormat="1" applyFont="1" applyFill="1" applyAlignment="1" applyProtection="1">
      <alignment horizontal="centerContinuous" vertical="center"/>
      <protection/>
    </xf>
    <xf numFmtId="4" fontId="1" fillId="0" borderId="1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5" xfId="0" applyNumberFormat="1" applyFont="1" applyFill="1" applyBorder="1" applyAlignment="1" applyProtection="1">
      <alignment horizontal="right" vertical="center" wrapText="1"/>
      <protection/>
    </xf>
    <xf numFmtId="206" fontId="1" fillId="0" borderId="2" xfId="0" applyNumberFormat="1" applyFont="1" applyFill="1" applyBorder="1" applyAlignment="1" applyProtection="1">
      <alignment horizontal="right" vertical="center" wrapText="1"/>
      <protection/>
    </xf>
    <xf numFmtId="206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 applyProtection="1">
      <alignment horizontal="right" vertical="center" wrapText="1"/>
      <protection/>
    </xf>
    <xf numFmtId="4" fontId="11" fillId="0" borderId="7" xfId="0" applyNumberFormat="1" applyFont="1" applyFill="1" applyBorder="1" applyAlignment="1" applyProtection="1">
      <alignment horizontal="right" vertical="center" wrapText="1"/>
      <protection/>
    </xf>
    <xf numFmtId="4" fontId="11" fillId="0" borderId="1" xfId="0" applyNumberFormat="1" applyFont="1" applyFill="1" applyBorder="1" applyAlignment="1" applyProtection="1">
      <alignment horizontal="right" vertical="center" wrapText="1"/>
      <protection/>
    </xf>
    <xf numFmtId="4" fontId="11" fillId="0" borderId="6" xfId="0" applyNumberFormat="1" applyFont="1" applyFill="1" applyBorder="1" applyAlignment="1" applyProtection="1">
      <alignment horizontal="right" vertical="center" wrapText="1"/>
      <protection/>
    </xf>
    <xf numFmtId="49" fontId="11" fillId="0" borderId="6" xfId="0" applyNumberFormat="1" applyFont="1" applyFill="1" applyBorder="1" applyAlignment="1" applyProtection="1">
      <alignment horizontal="left" vertical="center" wrapText="1"/>
      <protection/>
    </xf>
    <xf numFmtId="49" fontId="11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209" fontId="11" fillId="0" borderId="7" xfId="0" applyNumberFormat="1" applyFont="1" applyFill="1" applyBorder="1" applyAlignment="1" applyProtection="1">
      <alignment horizontal="left" vertical="center" wrapText="1"/>
      <protection/>
    </xf>
    <xf numFmtId="206" fontId="11" fillId="0" borderId="7" xfId="0" applyNumberFormat="1" applyFont="1" applyFill="1" applyBorder="1" applyAlignment="1" applyProtection="1">
      <alignment horizontal="right" vertical="center" wrapText="1"/>
      <protection/>
    </xf>
    <xf numFmtId="206" fontId="11" fillId="0" borderId="1" xfId="0" applyNumberFormat="1" applyFont="1" applyFill="1" applyBorder="1" applyAlignment="1" applyProtection="1">
      <alignment horizontal="right" vertical="center" wrapText="1"/>
      <protection/>
    </xf>
    <xf numFmtId="206" fontId="11" fillId="0" borderId="4" xfId="0" applyNumberFormat="1" applyFont="1" applyFill="1" applyBorder="1" applyAlignment="1" applyProtection="1">
      <alignment horizontal="right" vertical="center" wrapText="1"/>
      <protection/>
    </xf>
    <xf numFmtId="206" fontId="1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center" vertical="center"/>
    </xf>
    <xf numFmtId="4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1" fillId="0" borderId="7" xfId="0" applyNumberFormat="1" applyFont="1" applyFill="1" applyBorder="1" applyAlignment="1" applyProtection="1">
      <alignment horizontal="centerContinuous" vertical="center" wrapText="1"/>
      <protection/>
    </xf>
    <xf numFmtId="2" fontId="0" fillId="0" borderId="2" xfId="0" applyNumberFormat="1" applyFont="1" applyFill="1" applyBorder="1" applyAlignment="1" applyProtection="1">
      <alignment horizontal="right" vertical="center" wrapText="1"/>
      <protection/>
    </xf>
    <xf numFmtId="206" fontId="0" fillId="0" borderId="5" xfId="0" applyNumberFormat="1" applyFont="1" applyFill="1" applyBorder="1" applyAlignment="1" applyProtection="1">
      <alignment horizontal="right" vertical="center" wrapText="1"/>
      <protection/>
    </xf>
    <xf numFmtId="39" fontId="0" fillId="0" borderId="1" xfId="0" applyNumberFormat="1" applyFont="1" applyFill="1" applyBorder="1" applyAlignment="1" applyProtection="1">
      <alignment horizontal="right"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right" wrapText="1"/>
      <protection/>
    </xf>
    <xf numFmtId="206" fontId="6" fillId="0" borderId="1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vertical="center"/>
    </xf>
    <xf numFmtId="4" fontId="0" fillId="0" borderId="1" xfId="0" applyNumberFormat="1" applyFont="1" applyFill="1" applyBorder="1" applyAlignment="1" applyProtection="1">
      <alignment horizontal="right" wrapText="1"/>
      <protection/>
    </xf>
    <xf numFmtId="4" fontId="13" fillId="0" borderId="1" xfId="15" applyNumberFormat="1" applyFont="1" applyFill="1" applyBorder="1" applyAlignment="1" applyProtection="1">
      <alignment horizontal="right" wrapText="1"/>
      <protection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>
      <alignment horizontal="center" vertical="center" wrapText="1"/>
    </xf>
    <xf numFmtId="191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191" fontId="11" fillId="0" borderId="6" xfId="0" applyNumberFormat="1" applyFont="1" applyFill="1" applyBorder="1" applyAlignment="1" applyProtection="1">
      <alignment horizontal="center" vertical="center" wrapText="1"/>
      <protection/>
    </xf>
    <xf numFmtId="3" fontId="1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3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62" style="0" customWidth="1"/>
    <col min="2" max="2" width="13.83203125" style="0" customWidth="1"/>
    <col min="3" max="3" width="56.16015625" style="0" customWidth="1"/>
    <col min="4" max="4" width="12.83203125" style="0" customWidth="1"/>
    <col min="5" max="5" width="55.83203125" style="0" customWidth="1"/>
    <col min="6" max="6" width="13.83203125" style="0" customWidth="1"/>
    <col min="7" max="166" width="9" style="0" customWidth="1"/>
  </cols>
  <sheetData>
    <row r="1" spans="1:256" ht="48" customHeight="1">
      <c r="A1" s="122" t="s">
        <v>79</v>
      </c>
      <c r="B1" s="8"/>
      <c r="C1" s="8"/>
      <c r="D1" s="8"/>
      <c r="E1" s="8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.75" customHeight="1">
      <c r="A2" s="89" t="s">
        <v>33</v>
      </c>
      <c r="B2" s="45"/>
      <c r="C2" s="130" t="s">
        <v>38</v>
      </c>
      <c r="E2" s="31"/>
      <c r="F2" s="31" t="s">
        <v>181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3.25" customHeight="1">
      <c r="A3" s="34" t="s">
        <v>28</v>
      </c>
      <c r="B3" s="34"/>
      <c r="C3" s="34" t="s">
        <v>23</v>
      </c>
      <c r="D3" s="34"/>
      <c r="E3" s="34"/>
      <c r="F3" s="3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23.25" customHeight="1">
      <c r="A4" s="35" t="s">
        <v>116</v>
      </c>
      <c r="B4" s="35" t="s">
        <v>182</v>
      </c>
      <c r="C4" s="35" t="s">
        <v>101</v>
      </c>
      <c r="D4" s="36" t="s">
        <v>182</v>
      </c>
      <c r="E4" s="35" t="s">
        <v>31</v>
      </c>
      <c r="F4" s="64" t="s">
        <v>182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8.75" customHeight="1">
      <c r="A5" s="56" t="s">
        <v>5</v>
      </c>
      <c r="B5" s="60">
        <f>B6+B7+B8</f>
        <v>1208.37</v>
      </c>
      <c r="C5" s="91" t="s">
        <v>96</v>
      </c>
      <c r="D5" s="124">
        <v>0</v>
      </c>
      <c r="E5" s="68" t="s">
        <v>204</v>
      </c>
      <c r="F5" s="124">
        <v>1208.37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.75" customHeight="1">
      <c r="A6" s="61" t="s">
        <v>91</v>
      </c>
      <c r="B6" s="126">
        <v>1208.37</v>
      </c>
      <c r="C6" s="67" t="s">
        <v>48</v>
      </c>
      <c r="D6" s="125">
        <v>0</v>
      </c>
      <c r="E6" s="85" t="s">
        <v>75</v>
      </c>
      <c r="F6" s="63">
        <f>F7+F8</f>
        <v>1055.07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8.75" customHeight="1">
      <c r="A7" s="66" t="s">
        <v>71</v>
      </c>
      <c r="B7" s="126">
        <v>0</v>
      </c>
      <c r="C7" s="67" t="s">
        <v>67</v>
      </c>
      <c r="D7" s="126">
        <v>0</v>
      </c>
      <c r="E7" s="84" t="s">
        <v>84</v>
      </c>
      <c r="F7" s="124">
        <v>652.99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.75" customHeight="1">
      <c r="A8" s="62" t="s">
        <v>119</v>
      </c>
      <c r="B8" s="124">
        <v>0</v>
      </c>
      <c r="C8" s="67" t="s">
        <v>155</v>
      </c>
      <c r="D8" s="126">
        <v>777.7</v>
      </c>
      <c r="E8" s="67" t="s">
        <v>136</v>
      </c>
      <c r="F8" s="125">
        <v>402.08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8.75" customHeight="1">
      <c r="A9" s="56" t="s">
        <v>130</v>
      </c>
      <c r="B9" s="63">
        <f>B11+B12+B13+B10</f>
        <v>0</v>
      </c>
      <c r="C9" s="91" t="s">
        <v>65</v>
      </c>
      <c r="D9" s="126">
        <v>0</v>
      </c>
      <c r="E9" s="84" t="s">
        <v>76</v>
      </c>
      <c r="F9" s="124">
        <v>153.3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8.75" customHeight="1">
      <c r="A10" s="62" t="s">
        <v>37</v>
      </c>
      <c r="B10" s="126">
        <v>0</v>
      </c>
      <c r="C10" s="67" t="s">
        <v>111</v>
      </c>
      <c r="D10" s="126">
        <v>0</v>
      </c>
      <c r="E10" s="68" t="s">
        <v>194</v>
      </c>
      <c r="F10" s="12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8.75" customHeight="1">
      <c r="A11" s="62" t="s">
        <v>124</v>
      </c>
      <c r="B11" s="126">
        <v>0</v>
      </c>
      <c r="C11" s="67" t="s">
        <v>169</v>
      </c>
      <c r="D11" s="126">
        <v>0</v>
      </c>
      <c r="E11" s="84" t="s">
        <v>103</v>
      </c>
      <c r="F11" s="12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8.75" customHeight="1">
      <c r="A12" s="62" t="s">
        <v>26</v>
      </c>
      <c r="B12" s="124">
        <v>0</v>
      </c>
      <c r="C12" s="67" t="s">
        <v>69</v>
      </c>
      <c r="D12" s="124">
        <v>247.72</v>
      </c>
      <c r="E12" s="68" t="s">
        <v>66</v>
      </c>
      <c r="F12" s="126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8.75" customHeight="1">
      <c r="A13" s="62" t="s">
        <v>95</v>
      </c>
      <c r="B13" s="127">
        <v>0</v>
      </c>
      <c r="C13" s="67" t="s">
        <v>56</v>
      </c>
      <c r="D13" s="127">
        <v>0</v>
      </c>
      <c r="E13" s="68" t="s">
        <v>187</v>
      </c>
      <c r="F13" s="124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8.75" customHeight="1">
      <c r="A14" s="56" t="s">
        <v>60</v>
      </c>
      <c r="B14" s="63">
        <f>B15+B16</f>
        <v>0</v>
      </c>
      <c r="C14" s="91" t="s">
        <v>40</v>
      </c>
      <c r="D14" s="127">
        <v>114.98</v>
      </c>
      <c r="E14" s="68" t="s">
        <v>141</v>
      </c>
      <c r="F14" s="12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8.75" customHeight="1">
      <c r="A15" s="62" t="s">
        <v>183</v>
      </c>
      <c r="B15" s="126">
        <v>0</v>
      </c>
      <c r="C15" s="67" t="s">
        <v>175</v>
      </c>
      <c r="D15" s="125">
        <v>0</v>
      </c>
      <c r="E15" s="84" t="s">
        <v>208</v>
      </c>
      <c r="F15" s="126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8.75" customHeight="1">
      <c r="A16" s="62" t="s">
        <v>72</v>
      </c>
      <c r="B16" s="126">
        <v>0</v>
      </c>
      <c r="C16" s="67" t="s">
        <v>197</v>
      </c>
      <c r="D16" s="126">
        <v>0</v>
      </c>
      <c r="E16" s="84" t="s">
        <v>137</v>
      </c>
      <c r="F16" s="126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8.75" customHeight="1">
      <c r="A17" s="62" t="s">
        <v>44</v>
      </c>
      <c r="B17" s="126">
        <v>0</v>
      </c>
      <c r="C17" s="67" t="s">
        <v>166</v>
      </c>
      <c r="D17" s="126">
        <v>0</v>
      </c>
      <c r="E17" s="68" t="s">
        <v>7</v>
      </c>
      <c r="F17" s="126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8.75" customHeight="1">
      <c r="A18" s="62" t="s">
        <v>88</v>
      </c>
      <c r="B18" s="124">
        <v>0</v>
      </c>
      <c r="C18" s="67" t="s">
        <v>171</v>
      </c>
      <c r="D18" s="126">
        <v>0</v>
      </c>
      <c r="E18" s="68" t="s">
        <v>1</v>
      </c>
      <c r="F18" s="124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8.75" customHeight="1">
      <c r="A19" s="56"/>
      <c r="B19" s="59"/>
      <c r="C19" s="91" t="s">
        <v>85</v>
      </c>
      <c r="D19" s="126">
        <v>0</v>
      </c>
      <c r="E19" s="3"/>
      <c r="F19" s="5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8.75" customHeight="1">
      <c r="A20" s="54" t="s">
        <v>146</v>
      </c>
      <c r="B20" s="60">
        <f>B5+B9+B14+B17+B18</f>
        <v>1208.37</v>
      </c>
      <c r="C20" s="91" t="s">
        <v>80</v>
      </c>
      <c r="D20" s="126">
        <v>0</v>
      </c>
      <c r="E20" s="86"/>
      <c r="F20" s="5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8.75" customHeight="1">
      <c r="A21" s="62" t="s">
        <v>186</v>
      </c>
      <c r="B21" s="126">
        <v>0</v>
      </c>
      <c r="C21" s="67" t="s">
        <v>165</v>
      </c>
      <c r="D21" s="126">
        <v>0</v>
      </c>
      <c r="E21" s="3"/>
      <c r="F21" s="5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8.75" customHeight="1">
      <c r="A22" s="62" t="s">
        <v>154</v>
      </c>
      <c r="B22" s="126">
        <v>0</v>
      </c>
      <c r="C22" s="67" t="s">
        <v>180</v>
      </c>
      <c r="D22" s="128">
        <v>0</v>
      </c>
      <c r="E22" s="85"/>
      <c r="F22" s="5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8" customHeight="1">
      <c r="A23" s="62" t="s">
        <v>4</v>
      </c>
      <c r="B23" s="124">
        <v>0</v>
      </c>
      <c r="C23" s="67" t="s">
        <v>148</v>
      </c>
      <c r="D23" s="129">
        <v>0</v>
      </c>
      <c r="E23" s="85"/>
      <c r="F23" s="5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8" customHeight="1">
      <c r="A24" s="56" t="s">
        <v>20</v>
      </c>
      <c r="B24" s="63">
        <f>SUM(B25:B27)</f>
        <v>0</v>
      </c>
      <c r="C24" s="91" t="s">
        <v>174</v>
      </c>
      <c r="D24" s="125">
        <v>67.97</v>
      </c>
      <c r="E24" s="85"/>
      <c r="F24" s="5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0" customFormat="1" ht="18" customHeight="1">
      <c r="A25" s="62" t="s">
        <v>36</v>
      </c>
      <c r="B25" s="126">
        <v>0</v>
      </c>
      <c r="C25" s="67" t="s">
        <v>105</v>
      </c>
      <c r="D25" s="126">
        <v>0</v>
      </c>
      <c r="E25" s="85"/>
      <c r="F25" s="5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8.75" customHeight="1">
      <c r="A26" s="62" t="s">
        <v>177</v>
      </c>
      <c r="B26" s="126">
        <v>0</v>
      </c>
      <c r="C26" s="67" t="s">
        <v>134</v>
      </c>
      <c r="D26" s="126">
        <v>0</v>
      </c>
      <c r="E26" s="92"/>
      <c r="F26" s="5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8.75" customHeight="1">
      <c r="A27" s="62" t="s">
        <v>15</v>
      </c>
      <c r="B27" s="124">
        <v>0</v>
      </c>
      <c r="C27" s="67" t="s">
        <v>70</v>
      </c>
      <c r="D27" s="126">
        <v>0</v>
      </c>
      <c r="E27" s="92"/>
      <c r="F27" s="5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8.75" customHeight="1">
      <c r="A28" s="56"/>
      <c r="B28" s="59"/>
      <c r="C28" s="91" t="s">
        <v>185</v>
      </c>
      <c r="D28" s="126">
        <v>0</v>
      </c>
      <c r="E28" s="58"/>
      <c r="F28" s="5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8" customHeight="1">
      <c r="A29" s="56"/>
      <c r="B29" s="60"/>
      <c r="C29" s="91" t="s">
        <v>6</v>
      </c>
      <c r="D29" s="124">
        <v>0</v>
      </c>
      <c r="E29" s="58"/>
      <c r="F29" s="5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8.75" customHeight="1">
      <c r="A30" s="83" t="s">
        <v>164</v>
      </c>
      <c r="B30" s="124">
        <v>1208.37</v>
      </c>
      <c r="C30" s="93" t="s">
        <v>43</v>
      </c>
      <c r="D30" s="87">
        <f>SUM(D5:D29)</f>
        <v>1208.3700000000001</v>
      </c>
      <c r="E30" s="54" t="s">
        <v>35</v>
      </c>
      <c r="F30" s="57">
        <f>F10+F5</f>
        <v>1208.37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</sheetData>
  <printOptions horizontalCentered="1"/>
  <pageMargins left="0.39370078740157477" right="0.39370078740157477" top="0.7874015748031495" bottom="0.7086613985497181" header="0.39370078740157477" footer="0.39370078740157477"/>
  <pageSetup fitToHeight="99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8.66015625" style="2" customWidth="1"/>
    <col min="2" max="2" width="8.66015625" style="14" customWidth="1"/>
    <col min="3" max="3" width="13.5" style="14" customWidth="1"/>
    <col min="4" max="4" width="32.33203125" style="7" customWidth="1"/>
    <col min="5" max="17" width="13.5" style="12" customWidth="1"/>
    <col min="18" max="18" width="14.16015625" style="2" customWidth="1"/>
    <col min="19" max="254" width="10.66015625" style="2" customWidth="1"/>
  </cols>
  <sheetData>
    <row r="1" spans="2:17" ht="18" customHeight="1">
      <c r="B1" s="11"/>
      <c r="C1" s="1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ht="36.75" customHeight="1">
      <c r="A2" s="24" t="s">
        <v>118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  <c r="V2" s="16"/>
      <c r="W2" s="17"/>
      <c r="X2" s="17"/>
      <c r="Y2" s="17"/>
    </row>
    <row r="3" spans="1:17" s="3" customFormat="1" ht="18" customHeight="1">
      <c r="A3" s="44" t="s">
        <v>33</v>
      </c>
      <c r="B3" s="26"/>
      <c r="C3" s="26"/>
      <c r="D3" s="27"/>
      <c r="E3" s="26"/>
      <c r="F3" s="28"/>
      <c r="G3" s="28"/>
      <c r="H3" s="140" t="s">
        <v>38</v>
      </c>
      <c r="I3" s="26"/>
      <c r="J3" s="53"/>
      <c r="K3" s="26"/>
      <c r="L3" s="29"/>
      <c r="M3" s="29"/>
      <c r="N3" s="29"/>
      <c r="O3" s="29"/>
      <c r="P3" s="29"/>
      <c r="Q3" s="30" t="s">
        <v>107</v>
      </c>
    </row>
    <row r="4" spans="1:18" s="3" customFormat="1" ht="25.5" customHeight="1">
      <c r="A4" s="131" t="s">
        <v>188</v>
      </c>
      <c r="B4" s="131"/>
      <c r="C4" s="131" t="s">
        <v>90</v>
      </c>
      <c r="D4" s="158" t="s">
        <v>81</v>
      </c>
      <c r="E4" s="132" t="s">
        <v>170</v>
      </c>
      <c r="F4" s="41" t="s">
        <v>18</v>
      </c>
      <c r="G4" s="41"/>
      <c r="H4" s="42"/>
      <c r="I4" s="41" t="s">
        <v>123</v>
      </c>
      <c r="J4" s="42"/>
      <c r="K4" s="41"/>
      <c r="L4" s="41"/>
      <c r="M4" s="41"/>
      <c r="N4" s="41"/>
      <c r="O4" s="41"/>
      <c r="P4" s="41"/>
      <c r="Q4" s="41"/>
      <c r="R4" s="5"/>
    </row>
    <row r="5" spans="1:18" s="3" customFormat="1" ht="23.25" customHeight="1">
      <c r="A5" s="131" t="s">
        <v>83</v>
      </c>
      <c r="B5" s="132" t="s">
        <v>151</v>
      </c>
      <c r="C5" s="131"/>
      <c r="D5" s="158"/>
      <c r="E5" s="132"/>
      <c r="F5" s="158" t="s">
        <v>47</v>
      </c>
      <c r="G5" s="119" t="s">
        <v>59</v>
      </c>
      <c r="H5" s="160" t="s">
        <v>17</v>
      </c>
      <c r="I5" s="161" t="s">
        <v>114</v>
      </c>
      <c r="J5" s="160" t="s">
        <v>159</v>
      </c>
      <c r="K5" s="162" t="s">
        <v>113</v>
      </c>
      <c r="L5" s="162" t="s">
        <v>16</v>
      </c>
      <c r="M5" s="162" t="s">
        <v>58</v>
      </c>
      <c r="N5" s="162" t="s">
        <v>52</v>
      </c>
      <c r="O5" s="162" t="s">
        <v>74</v>
      </c>
      <c r="P5" s="162" t="s">
        <v>199</v>
      </c>
      <c r="Q5" s="158" t="s">
        <v>173</v>
      </c>
      <c r="R5" s="5"/>
    </row>
    <row r="6" spans="1:17" ht="30" customHeight="1">
      <c r="A6" s="131"/>
      <c r="B6" s="132"/>
      <c r="C6" s="131"/>
      <c r="D6" s="158"/>
      <c r="E6" s="132"/>
      <c r="F6" s="158"/>
      <c r="G6" s="119"/>
      <c r="H6" s="160"/>
      <c r="I6" s="148"/>
      <c r="J6" s="160"/>
      <c r="K6" s="162"/>
      <c r="L6" s="162"/>
      <c r="M6" s="162"/>
      <c r="N6" s="162"/>
      <c r="O6" s="162"/>
      <c r="P6" s="162"/>
      <c r="Q6" s="158"/>
    </row>
    <row r="7" spans="1:17" ht="25.5" customHeight="1">
      <c r="A7" s="38" t="s">
        <v>139</v>
      </c>
      <c r="B7" s="38" t="s">
        <v>139</v>
      </c>
      <c r="C7" s="38" t="s">
        <v>139</v>
      </c>
      <c r="D7" s="38" t="s">
        <v>139</v>
      </c>
      <c r="E7" s="38">
        <v>1</v>
      </c>
      <c r="F7" s="38">
        <v>2</v>
      </c>
      <c r="G7" s="38">
        <v>3</v>
      </c>
      <c r="H7" s="43">
        <v>4</v>
      </c>
      <c r="I7" s="38">
        <v>5</v>
      </c>
      <c r="J7" s="43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</row>
    <row r="8" spans="1:17" ht="22.5" customHeight="1">
      <c r="A8" s="137"/>
      <c r="B8" s="137"/>
      <c r="C8" s="138"/>
      <c r="D8" s="139" t="s">
        <v>47</v>
      </c>
      <c r="E8" s="133">
        <v>1208.37</v>
      </c>
      <c r="F8" s="134">
        <v>1208.37</v>
      </c>
      <c r="G8" s="135">
        <v>1055.07</v>
      </c>
      <c r="H8" s="134">
        <v>153.3</v>
      </c>
      <c r="I8" s="136">
        <v>0</v>
      </c>
      <c r="J8" s="136">
        <v>0</v>
      </c>
      <c r="K8" s="136">
        <v>0</v>
      </c>
      <c r="L8" s="135">
        <v>0</v>
      </c>
      <c r="M8" s="134">
        <v>0</v>
      </c>
      <c r="N8" s="136">
        <v>0</v>
      </c>
      <c r="O8" s="136">
        <v>0</v>
      </c>
      <c r="P8" s="136">
        <v>0</v>
      </c>
      <c r="Q8" s="135">
        <v>0</v>
      </c>
    </row>
    <row r="9" spans="1:17" ht="22.5" customHeight="1">
      <c r="A9" s="137" t="s">
        <v>50</v>
      </c>
      <c r="B9" s="137"/>
      <c r="C9" s="138"/>
      <c r="D9" s="139" t="s">
        <v>89</v>
      </c>
      <c r="E9" s="133">
        <v>777.7</v>
      </c>
      <c r="F9" s="134">
        <v>777.7</v>
      </c>
      <c r="G9" s="135">
        <v>625.91</v>
      </c>
      <c r="H9" s="134">
        <v>151.79</v>
      </c>
      <c r="I9" s="136">
        <v>0</v>
      </c>
      <c r="J9" s="136">
        <v>0</v>
      </c>
      <c r="K9" s="136">
        <v>0</v>
      </c>
      <c r="L9" s="135">
        <v>0</v>
      </c>
      <c r="M9" s="134">
        <v>0</v>
      </c>
      <c r="N9" s="136">
        <v>0</v>
      </c>
      <c r="O9" s="136">
        <v>0</v>
      </c>
      <c r="P9" s="136">
        <v>0</v>
      </c>
      <c r="Q9" s="135">
        <v>0</v>
      </c>
    </row>
    <row r="10" spans="1:17" ht="22.5" customHeight="1">
      <c r="A10" s="137"/>
      <c r="B10" s="137" t="s">
        <v>3</v>
      </c>
      <c r="C10" s="138"/>
      <c r="D10" s="139" t="s">
        <v>168</v>
      </c>
      <c r="E10" s="133">
        <v>777.7</v>
      </c>
      <c r="F10" s="134">
        <v>777.7</v>
      </c>
      <c r="G10" s="135">
        <v>625.91</v>
      </c>
      <c r="H10" s="134">
        <v>151.79</v>
      </c>
      <c r="I10" s="136">
        <v>0</v>
      </c>
      <c r="J10" s="136">
        <v>0</v>
      </c>
      <c r="K10" s="136">
        <v>0</v>
      </c>
      <c r="L10" s="135">
        <v>0</v>
      </c>
      <c r="M10" s="134">
        <v>0</v>
      </c>
      <c r="N10" s="136">
        <v>0</v>
      </c>
      <c r="O10" s="136">
        <v>0</v>
      </c>
      <c r="P10" s="136">
        <v>0</v>
      </c>
      <c r="Q10" s="135">
        <v>0</v>
      </c>
    </row>
    <row r="11" spans="1:17" ht="22.5" customHeight="1">
      <c r="A11" s="137" t="s">
        <v>109</v>
      </c>
      <c r="B11" s="137" t="s">
        <v>0</v>
      </c>
      <c r="C11" s="138" t="s">
        <v>46</v>
      </c>
      <c r="D11" s="139" t="s">
        <v>14</v>
      </c>
      <c r="E11" s="133">
        <v>777.7</v>
      </c>
      <c r="F11" s="134">
        <v>777.7</v>
      </c>
      <c r="G11" s="135">
        <v>625.91</v>
      </c>
      <c r="H11" s="134">
        <v>151.79</v>
      </c>
      <c r="I11" s="136">
        <v>0</v>
      </c>
      <c r="J11" s="136">
        <v>0</v>
      </c>
      <c r="K11" s="136">
        <v>0</v>
      </c>
      <c r="L11" s="135">
        <v>0</v>
      </c>
      <c r="M11" s="134">
        <v>0</v>
      </c>
      <c r="N11" s="136">
        <v>0</v>
      </c>
      <c r="O11" s="136">
        <v>0</v>
      </c>
      <c r="P11" s="136">
        <v>0</v>
      </c>
      <c r="Q11" s="135">
        <v>0</v>
      </c>
    </row>
    <row r="12" spans="1:17" ht="22.5" customHeight="1">
      <c r="A12" s="137" t="s">
        <v>49</v>
      </c>
      <c r="B12" s="137"/>
      <c r="C12" s="138"/>
      <c r="D12" s="139" t="s">
        <v>150</v>
      </c>
      <c r="E12" s="133">
        <v>247.72</v>
      </c>
      <c r="F12" s="134">
        <v>247.72</v>
      </c>
      <c r="G12" s="135">
        <v>246.21</v>
      </c>
      <c r="H12" s="134">
        <v>1.51</v>
      </c>
      <c r="I12" s="136">
        <v>0</v>
      </c>
      <c r="J12" s="136">
        <v>0</v>
      </c>
      <c r="K12" s="136">
        <v>0</v>
      </c>
      <c r="L12" s="135">
        <v>0</v>
      </c>
      <c r="M12" s="134">
        <v>0</v>
      </c>
      <c r="N12" s="136">
        <v>0</v>
      </c>
      <c r="O12" s="136">
        <v>0</v>
      </c>
      <c r="P12" s="136">
        <v>0</v>
      </c>
      <c r="Q12" s="135">
        <v>0</v>
      </c>
    </row>
    <row r="13" spans="1:17" ht="22.5" customHeight="1">
      <c r="A13" s="137"/>
      <c r="B13" s="137" t="s">
        <v>163</v>
      </c>
      <c r="C13" s="138"/>
      <c r="D13" s="139" t="s">
        <v>122</v>
      </c>
      <c r="E13" s="133">
        <v>247.72</v>
      </c>
      <c r="F13" s="134">
        <v>247.72</v>
      </c>
      <c r="G13" s="135">
        <v>246.21</v>
      </c>
      <c r="H13" s="134">
        <v>1.51</v>
      </c>
      <c r="I13" s="136">
        <v>0</v>
      </c>
      <c r="J13" s="136">
        <v>0</v>
      </c>
      <c r="K13" s="136">
        <v>0</v>
      </c>
      <c r="L13" s="135">
        <v>0</v>
      </c>
      <c r="M13" s="134">
        <v>0</v>
      </c>
      <c r="N13" s="136">
        <v>0</v>
      </c>
      <c r="O13" s="136">
        <v>0</v>
      </c>
      <c r="P13" s="136">
        <v>0</v>
      </c>
      <c r="Q13" s="135">
        <v>0</v>
      </c>
    </row>
    <row r="14" spans="1:17" ht="22.5" customHeight="1">
      <c r="A14" s="137" t="s">
        <v>108</v>
      </c>
      <c r="B14" s="137" t="s">
        <v>0</v>
      </c>
      <c r="C14" s="138" t="s">
        <v>46</v>
      </c>
      <c r="D14" s="139" t="s">
        <v>14</v>
      </c>
      <c r="E14" s="133">
        <v>247.72</v>
      </c>
      <c r="F14" s="134">
        <v>247.72</v>
      </c>
      <c r="G14" s="135">
        <v>246.21</v>
      </c>
      <c r="H14" s="134">
        <v>1.51</v>
      </c>
      <c r="I14" s="136">
        <v>0</v>
      </c>
      <c r="J14" s="136">
        <v>0</v>
      </c>
      <c r="K14" s="136">
        <v>0</v>
      </c>
      <c r="L14" s="135">
        <v>0</v>
      </c>
      <c r="M14" s="134">
        <v>0</v>
      </c>
      <c r="N14" s="136">
        <v>0</v>
      </c>
      <c r="O14" s="136">
        <v>0</v>
      </c>
      <c r="P14" s="136">
        <v>0</v>
      </c>
      <c r="Q14" s="135">
        <v>0</v>
      </c>
    </row>
    <row r="15" spans="1:17" ht="22.5" customHeight="1">
      <c r="A15" s="137" t="s">
        <v>92</v>
      </c>
      <c r="B15" s="137"/>
      <c r="C15" s="138"/>
      <c r="D15" s="139" t="s">
        <v>30</v>
      </c>
      <c r="E15" s="133">
        <v>114.98</v>
      </c>
      <c r="F15" s="134">
        <v>114.98</v>
      </c>
      <c r="G15" s="135">
        <v>114.98</v>
      </c>
      <c r="H15" s="134">
        <v>0</v>
      </c>
      <c r="I15" s="136">
        <v>0</v>
      </c>
      <c r="J15" s="136">
        <v>0</v>
      </c>
      <c r="K15" s="136">
        <v>0</v>
      </c>
      <c r="L15" s="135">
        <v>0</v>
      </c>
      <c r="M15" s="134">
        <v>0</v>
      </c>
      <c r="N15" s="136">
        <v>0</v>
      </c>
      <c r="O15" s="136">
        <v>0</v>
      </c>
      <c r="P15" s="136">
        <v>0</v>
      </c>
      <c r="Q15" s="135">
        <v>0</v>
      </c>
    </row>
    <row r="16" spans="1:17" ht="22.5" customHeight="1">
      <c r="A16" s="137"/>
      <c r="B16" s="137" t="s">
        <v>163</v>
      </c>
      <c r="C16" s="138"/>
      <c r="D16" s="139" t="s">
        <v>94</v>
      </c>
      <c r="E16" s="133">
        <v>114.98</v>
      </c>
      <c r="F16" s="134">
        <v>114.98</v>
      </c>
      <c r="G16" s="135">
        <v>114.98</v>
      </c>
      <c r="H16" s="134">
        <v>0</v>
      </c>
      <c r="I16" s="136">
        <v>0</v>
      </c>
      <c r="J16" s="136">
        <v>0</v>
      </c>
      <c r="K16" s="136">
        <v>0</v>
      </c>
      <c r="L16" s="135">
        <v>0</v>
      </c>
      <c r="M16" s="134">
        <v>0</v>
      </c>
      <c r="N16" s="136">
        <v>0</v>
      </c>
      <c r="O16" s="136">
        <v>0</v>
      </c>
      <c r="P16" s="136">
        <v>0</v>
      </c>
      <c r="Q16" s="135">
        <v>0</v>
      </c>
    </row>
    <row r="17" spans="1:17" ht="22.5" customHeight="1">
      <c r="A17" s="137" t="s">
        <v>178</v>
      </c>
      <c r="B17" s="137" t="s">
        <v>0</v>
      </c>
      <c r="C17" s="138" t="s">
        <v>46</v>
      </c>
      <c r="D17" s="139" t="s">
        <v>14</v>
      </c>
      <c r="E17" s="133">
        <v>34.17</v>
      </c>
      <c r="F17" s="134">
        <v>34.17</v>
      </c>
      <c r="G17" s="135">
        <v>34.17</v>
      </c>
      <c r="H17" s="134">
        <v>0</v>
      </c>
      <c r="I17" s="136">
        <v>0</v>
      </c>
      <c r="J17" s="136">
        <v>0</v>
      </c>
      <c r="K17" s="136">
        <v>0</v>
      </c>
      <c r="L17" s="135">
        <v>0</v>
      </c>
      <c r="M17" s="134">
        <v>0</v>
      </c>
      <c r="N17" s="136">
        <v>0</v>
      </c>
      <c r="O17" s="136">
        <v>0</v>
      </c>
      <c r="P17" s="136">
        <v>0</v>
      </c>
      <c r="Q17" s="135">
        <v>0</v>
      </c>
    </row>
    <row r="18" spans="1:17" ht="22.5" customHeight="1">
      <c r="A18" s="137" t="s">
        <v>0</v>
      </c>
      <c r="B18" s="137" t="s">
        <v>0</v>
      </c>
      <c r="C18" s="138"/>
      <c r="D18" s="139" t="s">
        <v>14</v>
      </c>
      <c r="E18" s="133">
        <v>80.81</v>
      </c>
      <c r="F18" s="134">
        <v>80.81</v>
      </c>
      <c r="G18" s="135">
        <v>80.81</v>
      </c>
      <c r="H18" s="134">
        <v>0</v>
      </c>
      <c r="I18" s="136">
        <v>0</v>
      </c>
      <c r="J18" s="136">
        <v>0</v>
      </c>
      <c r="K18" s="136">
        <v>0</v>
      </c>
      <c r="L18" s="135">
        <v>0</v>
      </c>
      <c r="M18" s="134">
        <v>0</v>
      </c>
      <c r="N18" s="136">
        <v>0</v>
      </c>
      <c r="O18" s="136">
        <v>0</v>
      </c>
      <c r="P18" s="136">
        <v>0</v>
      </c>
      <c r="Q18" s="135">
        <v>0</v>
      </c>
    </row>
    <row r="19" spans="1:17" ht="22.5" customHeight="1">
      <c r="A19" s="137" t="s">
        <v>78</v>
      </c>
      <c r="B19" s="137"/>
      <c r="C19" s="138"/>
      <c r="D19" s="139" t="s">
        <v>179</v>
      </c>
      <c r="E19" s="133">
        <v>67.97</v>
      </c>
      <c r="F19" s="134">
        <v>67.97</v>
      </c>
      <c r="G19" s="135">
        <v>67.97</v>
      </c>
      <c r="H19" s="134">
        <v>0</v>
      </c>
      <c r="I19" s="136">
        <v>0</v>
      </c>
      <c r="J19" s="136">
        <v>0</v>
      </c>
      <c r="K19" s="136">
        <v>0</v>
      </c>
      <c r="L19" s="135">
        <v>0</v>
      </c>
      <c r="M19" s="134">
        <v>0</v>
      </c>
      <c r="N19" s="136">
        <v>0</v>
      </c>
      <c r="O19" s="136">
        <v>0</v>
      </c>
      <c r="P19" s="136">
        <v>0</v>
      </c>
      <c r="Q19" s="135">
        <v>0</v>
      </c>
    </row>
    <row r="20" spans="1:17" ht="22.5" customHeight="1">
      <c r="A20" s="137"/>
      <c r="B20" s="137" t="s">
        <v>110</v>
      </c>
      <c r="C20" s="138"/>
      <c r="D20" s="139" t="s">
        <v>34</v>
      </c>
      <c r="E20" s="133">
        <v>67.97</v>
      </c>
      <c r="F20" s="134">
        <v>67.97</v>
      </c>
      <c r="G20" s="135">
        <v>67.97</v>
      </c>
      <c r="H20" s="134">
        <v>0</v>
      </c>
      <c r="I20" s="136">
        <v>0</v>
      </c>
      <c r="J20" s="136">
        <v>0</v>
      </c>
      <c r="K20" s="136">
        <v>0</v>
      </c>
      <c r="L20" s="135">
        <v>0</v>
      </c>
      <c r="M20" s="134">
        <v>0</v>
      </c>
      <c r="N20" s="136">
        <v>0</v>
      </c>
      <c r="O20" s="136">
        <v>0</v>
      </c>
      <c r="P20" s="136">
        <v>0</v>
      </c>
      <c r="Q20" s="135">
        <v>0</v>
      </c>
    </row>
    <row r="21" spans="1:17" ht="22.5" customHeight="1">
      <c r="A21" s="137" t="s">
        <v>189</v>
      </c>
      <c r="B21" s="137" t="s">
        <v>0</v>
      </c>
      <c r="C21" s="138" t="s">
        <v>46</v>
      </c>
      <c r="D21" s="139" t="s">
        <v>14</v>
      </c>
      <c r="E21" s="133">
        <v>67.97</v>
      </c>
      <c r="F21" s="134">
        <v>67.97</v>
      </c>
      <c r="G21" s="135">
        <v>67.97</v>
      </c>
      <c r="H21" s="134">
        <v>0</v>
      </c>
      <c r="I21" s="136">
        <v>0</v>
      </c>
      <c r="J21" s="136">
        <v>0</v>
      </c>
      <c r="K21" s="136">
        <v>0</v>
      </c>
      <c r="L21" s="135">
        <v>0</v>
      </c>
      <c r="M21" s="134">
        <v>0</v>
      </c>
      <c r="N21" s="136">
        <v>0</v>
      </c>
      <c r="O21" s="136">
        <v>0</v>
      </c>
      <c r="P21" s="136">
        <v>0</v>
      </c>
      <c r="Q21" s="135">
        <v>0</v>
      </c>
    </row>
    <row r="22" ht="18" customHeight="1">
      <c r="P22" s="100"/>
    </row>
  </sheetData>
  <mergeCells count="18">
    <mergeCell ref="H5:H6"/>
    <mergeCell ref="J5:J6"/>
    <mergeCell ref="A4:B4"/>
    <mergeCell ref="D4:D6"/>
    <mergeCell ref="C4:C6"/>
    <mergeCell ref="E4:E6"/>
    <mergeCell ref="A5:A6"/>
    <mergeCell ref="B5:B6"/>
    <mergeCell ref="F5:F6"/>
    <mergeCell ref="G5:G6"/>
    <mergeCell ref="K5:K6"/>
    <mergeCell ref="Q5:Q6"/>
    <mergeCell ref="I5:I6"/>
    <mergeCell ref="O5:O6"/>
    <mergeCell ref="M5:M6"/>
    <mergeCell ref="L5:L6"/>
    <mergeCell ref="N5:N6"/>
    <mergeCell ref="P5:P6"/>
  </mergeCells>
  <printOptions horizontalCentered="1"/>
  <pageMargins left="0.39370078740157477" right="0.39370078740157477" top="0.5905511811023622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66015625" style="0" customWidth="1"/>
    <col min="3" max="3" width="13.5" style="0" customWidth="1"/>
    <col min="4" max="4" width="32.33203125" style="0" customWidth="1"/>
    <col min="5" max="5" width="20" style="0" customWidth="1"/>
    <col min="6" max="6" width="16.5" style="0" customWidth="1"/>
    <col min="7" max="7" width="16.33203125" style="0" customWidth="1"/>
    <col min="8" max="17" width="13.5" style="0" customWidth="1"/>
    <col min="18" max="18" width="14.16015625" style="0" customWidth="1"/>
    <col min="19" max="25" width="10.66015625" style="0" customWidth="1"/>
  </cols>
  <sheetData>
    <row r="1" spans="1:25" ht="18" customHeight="1">
      <c r="A1" s="2"/>
      <c r="B1" s="11"/>
      <c r="C1" s="1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"/>
      <c r="S1" s="2"/>
      <c r="T1" s="2"/>
      <c r="U1" s="2"/>
      <c r="V1" s="2"/>
      <c r="W1" s="2"/>
      <c r="X1" s="2"/>
      <c r="Y1" s="2"/>
    </row>
    <row r="2" spans="1:25" ht="32.25" customHeight="1">
      <c r="A2" s="24" t="s">
        <v>118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  <c r="V2" s="16"/>
      <c r="W2" s="17"/>
      <c r="X2" s="17"/>
      <c r="Y2" s="17"/>
    </row>
    <row r="3" spans="1:25" ht="18" customHeight="1">
      <c r="A3" s="44" t="s">
        <v>33</v>
      </c>
      <c r="B3" s="26"/>
      <c r="C3" s="26"/>
      <c r="D3" s="27"/>
      <c r="E3" s="26"/>
      <c r="F3" s="28"/>
      <c r="G3" s="28"/>
      <c r="H3" s="30"/>
      <c r="I3" s="26"/>
      <c r="J3" s="53"/>
      <c r="K3" s="26"/>
      <c r="L3" s="29"/>
      <c r="M3" s="29"/>
      <c r="N3" s="29"/>
      <c r="O3" s="29"/>
      <c r="P3" s="29"/>
      <c r="Q3" s="30" t="s">
        <v>107</v>
      </c>
      <c r="R3" s="3"/>
      <c r="S3" s="3"/>
      <c r="T3" s="3"/>
      <c r="U3" s="3"/>
      <c r="V3" s="3"/>
      <c r="W3" s="3"/>
      <c r="X3" s="3"/>
      <c r="Y3" s="3"/>
    </row>
    <row r="4" spans="1:25" ht="25.5" customHeight="1">
      <c r="A4" s="131" t="s">
        <v>188</v>
      </c>
      <c r="B4" s="131"/>
      <c r="C4" s="131" t="s">
        <v>90</v>
      </c>
      <c r="D4" s="158" t="s">
        <v>81</v>
      </c>
      <c r="E4" s="132" t="s">
        <v>170</v>
      </c>
      <c r="F4" s="41" t="s">
        <v>18</v>
      </c>
      <c r="G4" s="41"/>
      <c r="H4" s="42"/>
      <c r="I4" s="41" t="s">
        <v>123</v>
      </c>
      <c r="J4" s="42"/>
      <c r="K4" s="41"/>
      <c r="L4" s="41"/>
      <c r="M4" s="41"/>
      <c r="N4" s="41"/>
      <c r="O4" s="41"/>
      <c r="P4" s="41"/>
      <c r="Q4" s="41"/>
      <c r="R4" s="5"/>
      <c r="S4" s="3"/>
      <c r="T4" s="3"/>
      <c r="U4" s="3"/>
      <c r="V4" s="3"/>
      <c r="W4" s="3"/>
      <c r="X4" s="3"/>
      <c r="Y4" s="3"/>
    </row>
    <row r="5" spans="1:25" ht="23.25" customHeight="1">
      <c r="A5" s="131" t="s">
        <v>83</v>
      </c>
      <c r="B5" s="132" t="s">
        <v>151</v>
      </c>
      <c r="C5" s="131"/>
      <c r="D5" s="158"/>
      <c r="E5" s="132"/>
      <c r="F5" s="158" t="s">
        <v>47</v>
      </c>
      <c r="G5" s="119" t="s">
        <v>59</v>
      </c>
      <c r="H5" s="160" t="s">
        <v>17</v>
      </c>
      <c r="I5" s="161" t="s">
        <v>114</v>
      </c>
      <c r="J5" s="160" t="s">
        <v>159</v>
      </c>
      <c r="K5" s="162" t="s">
        <v>113</v>
      </c>
      <c r="L5" s="162" t="s">
        <v>16</v>
      </c>
      <c r="M5" s="162" t="s">
        <v>58</v>
      </c>
      <c r="N5" s="162" t="s">
        <v>52</v>
      </c>
      <c r="O5" s="162" t="s">
        <v>74</v>
      </c>
      <c r="P5" s="162" t="s">
        <v>199</v>
      </c>
      <c r="Q5" s="158" t="s">
        <v>173</v>
      </c>
      <c r="R5" s="5"/>
      <c r="S5" s="3"/>
      <c r="T5" s="3"/>
      <c r="U5" s="3"/>
      <c r="V5" s="3"/>
      <c r="W5" s="3"/>
      <c r="X5" s="3"/>
      <c r="Y5" s="3"/>
    </row>
    <row r="6" spans="1:25" ht="30" customHeight="1">
      <c r="A6" s="131"/>
      <c r="B6" s="132"/>
      <c r="C6" s="131"/>
      <c r="D6" s="158"/>
      <c r="E6" s="132"/>
      <c r="F6" s="158"/>
      <c r="G6" s="119"/>
      <c r="H6" s="160"/>
      <c r="I6" s="148"/>
      <c r="J6" s="160"/>
      <c r="K6" s="162"/>
      <c r="L6" s="162"/>
      <c r="M6" s="162"/>
      <c r="N6" s="162"/>
      <c r="O6" s="162"/>
      <c r="P6" s="162"/>
      <c r="Q6" s="158"/>
      <c r="R6" s="2"/>
      <c r="S6" s="2"/>
      <c r="T6" s="2"/>
      <c r="U6" s="2"/>
      <c r="V6" s="2"/>
      <c r="W6" s="2"/>
      <c r="X6" s="2"/>
      <c r="Y6" s="2"/>
    </row>
    <row r="7" spans="1:25" ht="25.5" customHeight="1">
      <c r="A7" s="38" t="s">
        <v>139</v>
      </c>
      <c r="B7" s="38" t="s">
        <v>139</v>
      </c>
      <c r="C7" s="38" t="s">
        <v>139</v>
      </c>
      <c r="D7" s="38" t="s">
        <v>139</v>
      </c>
      <c r="E7" s="38">
        <v>1</v>
      </c>
      <c r="F7" s="38">
        <v>2</v>
      </c>
      <c r="G7" s="38">
        <v>3</v>
      </c>
      <c r="H7" s="43">
        <v>4</v>
      </c>
      <c r="I7" s="43">
        <v>5</v>
      </c>
      <c r="J7" s="43">
        <v>6</v>
      </c>
      <c r="K7" s="38">
        <v>7</v>
      </c>
      <c r="L7" s="38">
        <v>8</v>
      </c>
      <c r="M7" s="38">
        <v>9</v>
      </c>
      <c r="N7" s="38">
        <v>10</v>
      </c>
      <c r="O7" s="38">
        <v>11</v>
      </c>
      <c r="P7" s="38">
        <v>12</v>
      </c>
      <c r="Q7" s="38">
        <v>13</v>
      </c>
      <c r="R7" s="2"/>
      <c r="S7" s="2"/>
      <c r="T7" s="2"/>
      <c r="U7" s="2"/>
      <c r="V7" s="2"/>
      <c r="W7" s="2"/>
      <c r="X7" s="2"/>
      <c r="Y7" s="2"/>
    </row>
    <row r="8" spans="1:25" ht="22.5" customHeight="1">
      <c r="A8" s="137"/>
      <c r="B8" s="137"/>
      <c r="C8" s="138"/>
      <c r="D8" s="141" t="s">
        <v>47</v>
      </c>
      <c r="E8" s="135">
        <v>1208.37</v>
      </c>
      <c r="F8" s="133">
        <v>1208.37</v>
      </c>
      <c r="G8" s="134">
        <v>1055.07</v>
      </c>
      <c r="H8" s="136">
        <v>153.3</v>
      </c>
      <c r="I8" s="136">
        <v>0</v>
      </c>
      <c r="J8" s="136">
        <v>0</v>
      </c>
      <c r="K8" s="136">
        <v>0</v>
      </c>
      <c r="L8" s="145">
        <v>0</v>
      </c>
      <c r="M8" s="143">
        <v>0</v>
      </c>
      <c r="N8" s="142">
        <v>0</v>
      </c>
      <c r="O8" s="143">
        <v>0</v>
      </c>
      <c r="P8" s="144">
        <v>0</v>
      </c>
      <c r="Q8" s="144">
        <v>0</v>
      </c>
      <c r="R8" s="2"/>
      <c r="S8" s="2"/>
      <c r="T8" s="2"/>
      <c r="U8" s="2"/>
      <c r="V8" s="2"/>
      <c r="W8" s="2"/>
      <c r="X8" s="2"/>
      <c r="Y8" s="2"/>
    </row>
    <row r="9" spans="1:25" ht="22.5" customHeight="1">
      <c r="A9" s="137"/>
      <c r="B9" s="137"/>
      <c r="C9" s="138"/>
      <c r="D9" s="141"/>
      <c r="E9" s="135">
        <v>1208.37</v>
      </c>
      <c r="F9" s="133">
        <v>1208.37</v>
      </c>
      <c r="G9" s="134">
        <v>1055.07</v>
      </c>
      <c r="H9" s="136">
        <v>153.3</v>
      </c>
      <c r="I9" s="136">
        <v>0</v>
      </c>
      <c r="J9" s="136">
        <v>0</v>
      </c>
      <c r="K9" s="136">
        <v>0</v>
      </c>
      <c r="L9" s="145">
        <v>0</v>
      </c>
      <c r="M9" s="143">
        <v>0</v>
      </c>
      <c r="N9" s="142">
        <v>0</v>
      </c>
      <c r="O9" s="143">
        <v>0</v>
      </c>
      <c r="P9" s="144">
        <v>0</v>
      </c>
      <c r="Q9" s="144">
        <v>0</v>
      </c>
      <c r="R9" s="2"/>
      <c r="S9" s="2"/>
      <c r="T9" s="2"/>
      <c r="U9" s="2"/>
      <c r="V9" s="2"/>
      <c r="W9" s="2"/>
      <c r="X9" s="2"/>
      <c r="Y9" s="2"/>
    </row>
    <row r="10" spans="1:25" ht="22.5" customHeight="1">
      <c r="A10" s="137"/>
      <c r="B10" s="137"/>
      <c r="C10" s="138"/>
      <c r="D10" s="141" t="s">
        <v>73</v>
      </c>
      <c r="E10" s="135">
        <v>1208.37</v>
      </c>
      <c r="F10" s="133">
        <v>1208.37</v>
      </c>
      <c r="G10" s="134">
        <v>1055.07</v>
      </c>
      <c r="H10" s="136">
        <v>153.3</v>
      </c>
      <c r="I10" s="136">
        <v>0</v>
      </c>
      <c r="J10" s="136">
        <v>0</v>
      </c>
      <c r="K10" s="136">
        <v>0</v>
      </c>
      <c r="L10" s="145">
        <v>0</v>
      </c>
      <c r="M10" s="143">
        <v>0</v>
      </c>
      <c r="N10" s="142">
        <v>0</v>
      </c>
      <c r="O10" s="143">
        <v>0</v>
      </c>
      <c r="P10" s="144">
        <v>0</v>
      </c>
      <c r="Q10" s="144">
        <v>0</v>
      </c>
      <c r="R10" s="2"/>
      <c r="S10" s="2"/>
      <c r="T10" s="2"/>
      <c r="U10" s="2"/>
      <c r="V10" s="2"/>
      <c r="W10" s="2"/>
      <c r="X10" s="2"/>
      <c r="Y10" s="2"/>
    </row>
    <row r="11" spans="1:25" ht="22.5" customHeight="1">
      <c r="A11" s="137" t="s">
        <v>50</v>
      </c>
      <c r="B11" s="137"/>
      <c r="C11" s="138"/>
      <c r="D11" s="141" t="s">
        <v>147</v>
      </c>
      <c r="E11" s="135">
        <v>777.7</v>
      </c>
      <c r="F11" s="133">
        <v>777.7</v>
      </c>
      <c r="G11" s="134">
        <v>625.91</v>
      </c>
      <c r="H11" s="136">
        <v>151.79</v>
      </c>
      <c r="I11" s="136">
        <v>0</v>
      </c>
      <c r="J11" s="136">
        <v>0</v>
      </c>
      <c r="K11" s="136">
        <v>0</v>
      </c>
      <c r="L11" s="145">
        <v>0</v>
      </c>
      <c r="M11" s="143">
        <v>0</v>
      </c>
      <c r="N11" s="142">
        <v>0</v>
      </c>
      <c r="O11" s="143">
        <v>0</v>
      </c>
      <c r="P11" s="144">
        <v>0</v>
      </c>
      <c r="Q11" s="144">
        <v>0</v>
      </c>
      <c r="R11" s="2"/>
      <c r="S11" s="2"/>
      <c r="T11" s="2"/>
      <c r="U11" s="2"/>
      <c r="V11" s="2"/>
      <c r="W11" s="2"/>
      <c r="X11" s="2"/>
      <c r="Y11" s="2"/>
    </row>
    <row r="12" spans="1:25" ht="22.5" customHeight="1">
      <c r="A12" s="137"/>
      <c r="B12" s="137" t="s">
        <v>3</v>
      </c>
      <c r="C12" s="138"/>
      <c r="D12" s="141" t="s">
        <v>149</v>
      </c>
      <c r="E12" s="135">
        <v>777.7</v>
      </c>
      <c r="F12" s="133">
        <v>777.7</v>
      </c>
      <c r="G12" s="134">
        <v>625.91</v>
      </c>
      <c r="H12" s="136">
        <v>151.79</v>
      </c>
      <c r="I12" s="136">
        <v>0</v>
      </c>
      <c r="J12" s="136">
        <v>0</v>
      </c>
      <c r="K12" s="136">
        <v>0</v>
      </c>
      <c r="L12" s="145">
        <v>0</v>
      </c>
      <c r="M12" s="143">
        <v>0</v>
      </c>
      <c r="N12" s="142">
        <v>0</v>
      </c>
      <c r="O12" s="143">
        <v>0</v>
      </c>
      <c r="P12" s="144">
        <v>0</v>
      </c>
      <c r="Q12" s="144">
        <v>0</v>
      </c>
      <c r="R12" s="2"/>
      <c r="S12" s="2"/>
      <c r="T12" s="2"/>
      <c r="U12" s="2"/>
      <c r="V12" s="2"/>
      <c r="W12" s="2"/>
      <c r="X12" s="2"/>
      <c r="Y12" s="2"/>
    </row>
    <row r="13" spans="1:25" ht="22.5" customHeight="1">
      <c r="A13" s="137" t="s">
        <v>109</v>
      </c>
      <c r="B13" s="137" t="s">
        <v>140</v>
      </c>
      <c r="C13" s="138" t="s">
        <v>46</v>
      </c>
      <c r="D13" s="141" t="s">
        <v>128</v>
      </c>
      <c r="E13" s="135">
        <v>777.7</v>
      </c>
      <c r="F13" s="133">
        <v>777.7</v>
      </c>
      <c r="G13" s="134">
        <v>625.91</v>
      </c>
      <c r="H13" s="136">
        <v>151.79</v>
      </c>
      <c r="I13" s="136">
        <v>0</v>
      </c>
      <c r="J13" s="136">
        <v>0</v>
      </c>
      <c r="K13" s="136">
        <v>0</v>
      </c>
      <c r="L13" s="145">
        <v>0</v>
      </c>
      <c r="M13" s="143">
        <v>0</v>
      </c>
      <c r="N13" s="142">
        <v>0</v>
      </c>
      <c r="O13" s="143">
        <v>0</v>
      </c>
      <c r="P13" s="144">
        <v>0</v>
      </c>
      <c r="Q13" s="144">
        <v>0</v>
      </c>
      <c r="R13" s="2"/>
      <c r="S13" s="2"/>
      <c r="T13" s="2"/>
      <c r="U13" s="2"/>
      <c r="V13" s="2"/>
      <c r="W13" s="2"/>
      <c r="X13" s="2"/>
      <c r="Y13" s="2"/>
    </row>
    <row r="14" spans="1:25" ht="22.5" customHeight="1">
      <c r="A14" s="137" t="s">
        <v>49</v>
      </c>
      <c r="B14" s="137"/>
      <c r="C14" s="138"/>
      <c r="D14" s="141" t="s">
        <v>45</v>
      </c>
      <c r="E14" s="135">
        <v>247.72</v>
      </c>
      <c r="F14" s="133">
        <v>247.72</v>
      </c>
      <c r="G14" s="134">
        <v>246.21</v>
      </c>
      <c r="H14" s="136">
        <v>1.51</v>
      </c>
      <c r="I14" s="136">
        <v>0</v>
      </c>
      <c r="J14" s="136">
        <v>0</v>
      </c>
      <c r="K14" s="136">
        <v>0</v>
      </c>
      <c r="L14" s="145">
        <v>0</v>
      </c>
      <c r="M14" s="143">
        <v>0</v>
      </c>
      <c r="N14" s="142">
        <v>0</v>
      </c>
      <c r="O14" s="143">
        <v>0</v>
      </c>
      <c r="P14" s="144">
        <v>0</v>
      </c>
      <c r="Q14" s="144">
        <v>0</v>
      </c>
      <c r="R14" s="2"/>
      <c r="S14" s="2"/>
      <c r="T14" s="2"/>
      <c r="U14" s="2"/>
      <c r="V14" s="2"/>
      <c r="W14" s="2"/>
      <c r="X14" s="2"/>
      <c r="Y14" s="2"/>
    </row>
    <row r="15" spans="1:25" ht="22.5" customHeight="1">
      <c r="A15" s="137"/>
      <c r="B15" s="137" t="s">
        <v>163</v>
      </c>
      <c r="C15" s="138"/>
      <c r="D15" s="141" t="s">
        <v>63</v>
      </c>
      <c r="E15" s="135">
        <v>247.72</v>
      </c>
      <c r="F15" s="133">
        <v>247.72</v>
      </c>
      <c r="G15" s="134">
        <v>246.21</v>
      </c>
      <c r="H15" s="136">
        <v>1.51</v>
      </c>
      <c r="I15" s="136">
        <v>0</v>
      </c>
      <c r="J15" s="136">
        <v>0</v>
      </c>
      <c r="K15" s="136">
        <v>0</v>
      </c>
      <c r="L15" s="145">
        <v>0</v>
      </c>
      <c r="M15" s="143">
        <v>0</v>
      </c>
      <c r="N15" s="142">
        <v>0</v>
      </c>
      <c r="O15" s="143">
        <v>0</v>
      </c>
      <c r="P15" s="144">
        <v>0</v>
      </c>
      <c r="Q15" s="144">
        <v>0</v>
      </c>
      <c r="R15" s="2"/>
      <c r="S15" s="2"/>
      <c r="T15" s="2"/>
      <c r="U15" s="2"/>
      <c r="V15" s="2"/>
      <c r="W15" s="2"/>
      <c r="X15" s="2"/>
      <c r="Y15" s="2"/>
    </row>
    <row r="16" spans="1:25" ht="22.5" customHeight="1">
      <c r="A16" s="137" t="s">
        <v>108</v>
      </c>
      <c r="B16" s="137" t="s">
        <v>82</v>
      </c>
      <c r="C16" s="138" t="s">
        <v>46</v>
      </c>
      <c r="D16" s="141" t="s">
        <v>193</v>
      </c>
      <c r="E16" s="135">
        <v>247.72</v>
      </c>
      <c r="F16" s="133">
        <v>247.72</v>
      </c>
      <c r="G16" s="134">
        <v>246.21</v>
      </c>
      <c r="H16" s="136">
        <v>1.51</v>
      </c>
      <c r="I16" s="136">
        <v>0</v>
      </c>
      <c r="J16" s="136">
        <v>0</v>
      </c>
      <c r="K16" s="136">
        <v>0</v>
      </c>
      <c r="L16" s="145">
        <v>0</v>
      </c>
      <c r="M16" s="143">
        <v>0</v>
      </c>
      <c r="N16" s="142">
        <v>0</v>
      </c>
      <c r="O16" s="143">
        <v>0</v>
      </c>
      <c r="P16" s="144">
        <v>0</v>
      </c>
      <c r="Q16" s="144">
        <v>0</v>
      </c>
      <c r="R16" s="2"/>
      <c r="S16" s="2"/>
      <c r="T16" s="2"/>
      <c r="U16" s="2"/>
      <c r="V16" s="2"/>
      <c r="W16" s="2"/>
      <c r="X16" s="2"/>
      <c r="Y16" s="2"/>
    </row>
    <row r="17" spans="1:25" ht="22.5" customHeight="1">
      <c r="A17" s="137" t="s">
        <v>92</v>
      </c>
      <c r="B17" s="137"/>
      <c r="C17" s="138"/>
      <c r="D17" s="141" t="s">
        <v>203</v>
      </c>
      <c r="E17" s="135">
        <v>114.98</v>
      </c>
      <c r="F17" s="133">
        <v>114.98</v>
      </c>
      <c r="G17" s="134">
        <v>114.98</v>
      </c>
      <c r="H17" s="136">
        <v>0</v>
      </c>
      <c r="I17" s="136">
        <v>0</v>
      </c>
      <c r="J17" s="136">
        <v>0</v>
      </c>
      <c r="K17" s="136">
        <v>0</v>
      </c>
      <c r="L17" s="145">
        <v>0</v>
      </c>
      <c r="M17" s="143">
        <v>0</v>
      </c>
      <c r="N17" s="142">
        <v>0</v>
      </c>
      <c r="O17" s="143">
        <v>0</v>
      </c>
      <c r="P17" s="144">
        <v>0</v>
      </c>
      <c r="Q17" s="144">
        <v>0</v>
      </c>
      <c r="R17" s="2"/>
      <c r="S17" s="2"/>
      <c r="T17" s="2"/>
      <c r="U17" s="2"/>
      <c r="V17" s="2"/>
      <c r="W17" s="2"/>
      <c r="X17" s="2"/>
      <c r="Y17" s="2"/>
    </row>
    <row r="18" spans="1:25" ht="22.5" customHeight="1">
      <c r="A18" s="137"/>
      <c r="B18" s="137" t="s">
        <v>163</v>
      </c>
      <c r="C18" s="138"/>
      <c r="D18" s="141" t="s">
        <v>144</v>
      </c>
      <c r="E18" s="135">
        <v>114.98</v>
      </c>
      <c r="F18" s="133">
        <v>114.98</v>
      </c>
      <c r="G18" s="134">
        <v>114.98</v>
      </c>
      <c r="H18" s="136">
        <v>0</v>
      </c>
      <c r="I18" s="136">
        <v>0</v>
      </c>
      <c r="J18" s="136">
        <v>0</v>
      </c>
      <c r="K18" s="136">
        <v>0</v>
      </c>
      <c r="L18" s="145">
        <v>0</v>
      </c>
      <c r="M18" s="143">
        <v>0</v>
      </c>
      <c r="N18" s="142">
        <v>0</v>
      </c>
      <c r="O18" s="143">
        <v>0</v>
      </c>
      <c r="P18" s="144">
        <v>0</v>
      </c>
      <c r="Q18" s="144">
        <v>0</v>
      </c>
      <c r="R18" s="2"/>
      <c r="S18" s="2"/>
      <c r="T18" s="2"/>
      <c r="U18" s="2"/>
      <c r="V18" s="2"/>
      <c r="W18" s="2"/>
      <c r="X18" s="2"/>
      <c r="Y18" s="2"/>
    </row>
    <row r="19" spans="1:17" ht="22.5" customHeight="1">
      <c r="A19" s="137" t="s">
        <v>178</v>
      </c>
      <c r="B19" s="137" t="s">
        <v>82</v>
      </c>
      <c r="C19" s="138" t="s">
        <v>46</v>
      </c>
      <c r="D19" s="141" t="s">
        <v>176</v>
      </c>
      <c r="E19" s="135">
        <v>34.17</v>
      </c>
      <c r="F19" s="133">
        <v>34.17</v>
      </c>
      <c r="G19" s="134">
        <v>34.17</v>
      </c>
      <c r="H19" s="136">
        <v>0</v>
      </c>
      <c r="I19" s="136">
        <v>0</v>
      </c>
      <c r="J19" s="136">
        <v>0</v>
      </c>
      <c r="K19" s="136">
        <v>0</v>
      </c>
      <c r="L19" s="145">
        <v>0</v>
      </c>
      <c r="M19" s="143">
        <v>0</v>
      </c>
      <c r="N19" s="142">
        <v>0</v>
      </c>
      <c r="O19" s="143">
        <v>0</v>
      </c>
      <c r="P19" s="144">
        <v>0</v>
      </c>
      <c r="Q19" s="144">
        <v>0</v>
      </c>
    </row>
    <row r="20" spans="1:17" ht="22.5" customHeight="1">
      <c r="A20" s="137" t="s">
        <v>178</v>
      </c>
      <c r="B20" s="137" t="s">
        <v>82</v>
      </c>
      <c r="C20" s="138" t="s">
        <v>46</v>
      </c>
      <c r="D20" s="141" t="s">
        <v>131</v>
      </c>
      <c r="E20" s="135">
        <v>80.81</v>
      </c>
      <c r="F20" s="133">
        <v>80.81</v>
      </c>
      <c r="G20" s="134">
        <v>80.81</v>
      </c>
      <c r="H20" s="136">
        <v>0</v>
      </c>
      <c r="I20" s="136">
        <v>0</v>
      </c>
      <c r="J20" s="136">
        <v>0</v>
      </c>
      <c r="K20" s="136">
        <v>0</v>
      </c>
      <c r="L20" s="145">
        <v>0</v>
      </c>
      <c r="M20" s="143">
        <v>0</v>
      </c>
      <c r="N20" s="142">
        <v>0</v>
      </c>
      <c r="O20" s="143">
        <v>0</v>
      </c>
      <c r="P20" s="144">
        <v>0</v>
      </c>
      <c r="Q20" s="144">
        <v>0</v>
      </c>
    </row>
    <row r="21" spans="1:17" ht="22.5" customHeight="1">
      <c r="A21" s="137" t="s">
        <v>78</v>
      </c>
      <c r="B21" s="137"/>
      <c r="C21" s="138"/>
      <c r="D21" s="141" t="s">
        <v>25</v>
      </c>
      <c r="E21" s="135">
        <v>67.97</v>
      </c>
      <c r="F21" s="133">
        <v>67.97</v>
      </c>
      <c r="G21" s="134">
        <v>67.97</v>
      </c>
      <c r="H21" s="136">
        <v>0</v>
      </c>
      <c r="I21" s="136">
        <v>0</v>
      </c>
      <c r="J21" s="136">
        <v>0</v>
      </c>
      <c r="K21" s="136">
        <v>0</v>
      </c>
      <c r="L21" s="145">
        <v>0</v>
      </c>
      <c r="M21" s="143">
        <v>0</v>
      </c>
      <c r="N21" s="142">
        <v>0</v>
      </c>
      <c r="O21" s="143">
        <v>0</v>
      </c>
      <c r="P21" s="144">
        <v>0</v>
      </c>
      <c r="Q21" s="144">
        <v>0</v>
      </c>
    </row>
    <row r="22" spans="1:17" ht="22.5" customHeight="1">
      <c r="A22" s="137"/>
      <c r="B22" s="137" t="s">
        <v>110</v>
      </c>
      <c r="C22" s="138"/>
      <c r="D22" s="141" t="s">
        <v>11</v>
      </c>
      <c r="E22" s="135">
        <v>67.97</v>
      </c>
      <c r="F22" s="133">
        <v>67.97</v>
      </c>
      <c r="G22" s="134">
        <v>67.97</v>
      </c>
      <c r="H22" s="136">
        <v>0</v>
      </c>
      <c r="I22" s="136">
        <v>0</v>
      </c>
      <c r="J22" s="136">
        <v>0</v>
      </c>
      <c r="K22" s="136">
        <v>0</v>
      </c>
      <c r="L22" s="145">
        <v>0</v>
      </c>
      <c r="M22" s="143">
        <v>0</v>
      </c>
      <c r="N22" s="142">
        <v>0</v>
      </c>
      <c r="O22" s="143">
        <v>0</v>
      </c>
      <c r="P22" s="144">
        <v>0</v>
      </c>
      <c r="Q22" s="144">
        <v>0</v>
      </c>
    </row>
    <row r="23" spans="1:17" ht="22.5" customHeight="1">
      <c r="A23" s="137" t="s">
        <v>189</v>
      </c>
      <c r="B23" s="137" t="s">
        <v>27</v>
      </c>
      <c r="C23" s="138" t="s">
        <v>46</v>
      </c>
      <c r="D23" s="141" t="s">
        <v>86</v>
      </c>
      <c r="E23" s="135">
        <v>67.97</v>
      </c>
      <c r="F23" s="133">
        <v>67.97</v>
      </c>
      <c r="G23" s="134">
        <v>67.97</v>
      </c>
      <c r="H23" s="136">
        <v>0</v>
      </c>
      <c r="I23" s="136">
        <v>0</v>
      </c>
      <c r="J23" s="136">
        <v>0</v>
      </c>
      <c r="K23" s="136">
        <v>0</v>
      </c>
      <c r="L23" s="145">
        <v>0</v>
      </c>
      <c r="M23" s="143">
        <v>0</v>
      </c>
      <c r="N23" s="142">
        <v>0</v>
      </c>
      <c r="O23" s="143">
        <v>0</v>
      </c>
      <c r="P23" s="144">
        <v>0</v>
      </c>
      <c r="Q23" s="144">
        <v>0</v>
      </c>
    </row>
    <row r="24" spans="1:25" ht="18" customHeight="1">
      <c r="A24" s="2"/>
      <c r="B24" s="14"/>
      <c r="C24" s="14"/>
      <c r="D24" s="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2"/>
      <c r="S24" s="2"/>
      <c r="T24" s="2"/>
      <c r="U24" s="2"/>
      <c r="V24" s="2"/>
      <c r="W24" s="2"/>
      <c r="X24" s="2"/>
      <c r="Y24" s="2"/>
    </row>
  </sheetData>
  <mergeCells count="18">
    <mergeCell ref="H5:H6"/>
    <mergeCell ref="J5:J6"/>
    <mergeCell ref="A4:B4"/>
    <mergeCell ref="D4:D6"/>
    <mergeCell ref="C4:C6"/>
    <mergeCell ref="E4:E6"/>
    <mergeCell ref="A5:A6"/>
    <mergeCell ref="B5:B6"/>
    <mergeCell ref="F5:F6"/>
    <mergeCell ref="G5:G6"/>
    <mergeCell ref="K5:K6"/>
    <mergeCell ref="Q5:Q6"/>
    <mergeCell ref="I5:I6"/>
    <mergeCell ref="O5:O6"/>
    <mergeCell ref="M5:M6"/>
    <mergeCell ref="L5:L6"/>
    <mergeCell ref="N5:N6"/>
    <mergeCell ref="P5:P6"/>
  </mergeCells>
  <printOptions horizontalCentered="1"/>
  <pageMargins left="0.39370078740157477" right="0.39370078740157477" top="0.5905511811023622" bottom="0.7086613985497181" header="0" footer="0"/>
  <pageSetup fitToHeight="100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28"/>
  <sheetViews>
    <sheetView showGridLines="0" showZeros="0" workbookViewId="0" topLeftCell="A1">
      <selection activeCell="I19" sqref="I19"/>
    </sheetView>
  </sheetViews>
  <sheetFormatPr defaultColWidth="9.16015625" defaultRowHeight="12.75" customHeight="1"/>
  <cols>
    <col min="1" max="5" width="17.33203125" style="0" customWidth="1"/>
    <col min="6" max="6" width="19.33203125" style="0" customWidth="1"/>
    <col min="7" max="12" width="17.33203125" style="0" customWidth="1"/>
    <col min="13" max="13" width="14.16015625" style="0" customWidth="1"/>
    <col min="14" max="15" width="13.83203125" style="0" customWidth="1"/>
    <col min="16" max="17" width="17.33203125" style="0" customWidth="1"/>
  </cols>
  <sheetData>
    <row r="1" spans="1:17" ht="18" customHeight="1">
      <c r="A1" s="19"/>
      <c r="B1" s="18"/>
      <c r="C1" s="20"/>
      <c r="D1" s="4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4"/>
    </row>
    <row r="2" spans="1:17" ht="23.25" customHeight="1">
      <c r="A2" s="123" t="s">
        <v>157</v>
      </c>
      <c r="B2" s="9"/>
      <c r="C2" s="21"/>
      <c r="D2" s="9"/>
      <c r="E2" s="9"/>
      <c r="F2" s="9"/>
      <c r="G2" s="9"/>
      <c r="H2" s="9"/>
      <c r="I2" s="9"/>
      <c r="J2" s="9"/>
      <c r="K2" s="9"/>
      <c r="L2" s="25"/>
      <c r="M2" s="25"/>
      <c r="N2" s="25"/>
      <c r="O2" s="25"/>
      <c r="P2" s="25"/>
      <c r="Q2" s="25"/>
    </row>
    <row r="3" spans="1:17" ht="18" customHeight="1">
      <c r="A3" s="46" t="s">
        <v>33</v>
      </c>
      <c r="B3" s="47"/>
      <c r="C3" s="48"/>
      <c r="D3" s="49"/>
      <c r="E3" s="49"/>
      <c r="F3" s="49"/>
      <c r="G3" s="52"/>
      <c r="H3" s="146" t="s">
        <v>38</v>
      </c>
      <c r="I3" s="52"/>
      <c r="J3" s="52"/>
      <c r="K3" s="49"/>
      <c r="L3" s="49"/>
      <c r="M3" s="49"/>
      <c r="N3" s="50"/>
      <c r="O3" s="50"/>
      <c r="P3" s="50"/>
      <c r="Q3" s="49" t="s">
        <v>107</v>
      </c>
    </row>
    <row r="4" spans="1:17" ht="18" customHeight="1">
      <c r="A4" s="159" t="s">
        <v>90</v>
      </c>
      <c r="B4" s="160" t="s">
        <v>162</v>
      </c>
      <c r="C4" s="164" t="s">
        <v>170</v>
      </c>
      <c r="D4" s="51" t="s">
        <v>198</v>
      </c>
      <c r="E4" s="51"/>
      <c r="F4" s="51"/>
      <c r="G4" s="51"/>
      <c r="H4" s="51" t="s">
        <v>200</v>
      </c>
      <c r="I4" s="51"/>
      <c r="J4" s="51"/>
      <c r="K4" s="51"/>
      <c r="L4" s="51"/>
      <c r="M4" s="37" t="s">
        <v>68</v>
      </c>
      <c r="N4" s="37"/>
      <c r="O4" s="37"/>
      <c r="P4" s="160" t="s">
        <v>98</v>
      </c>
      <c r="Q4" s="160" t="s">
        <v>127</v>
      </c>
    </row>
    <row r="5" spans="1:17" ht="18" customHeight="1">
      <c r="A5" s="159"/>
      <c r="B5" s="160"/>
      <c r="C5" s="164"/>
      <c r="D5" s="163" t="s">
        <v>112</v>
      </c>
      <c r="E5" s="163" t="s">
        <v>12</v>
      </c>
      <c r="F5" s="167" t="s">
        <v>71</v>
      </c>
      <c r="G5" s="163" t="s">
        <v>184</v>
      </c>
      <c r="H5" s="163" t="s">
        <v>112</v>
      </c>
      <c r="I5" s="163" t="s">
        <v>106</v>
      </c>
      <c r="J5" s="163" t="s">
        <v>161</v>
      </c>
      <c r="K5" s="163" t="s">
        <v>117</v>
      </c>
      <c r="L5" s="166" t="s">
        <v>142</v>
      </c>
      <c r="M5" s="166" t="s">
        <v>114</v>
      </c>
      <c r="N5" s="160" t="s">
        <v>160</v>
      </c>
      <c r="O5" s="160" t="s">
        <v>55</v>
      </c>
      <c r="P5" s="160"/>
      <c r="Q5" s="160"/>
    </row>
    <row r="6" spans="1:17" ht="36.75" customHeight="1">
      <c r="A6" s="159"/>
      <c r="B6" s="160"/>
      <c r="C6" s="165"/>
      <c r="D6" s="163"/>
      <c r="E6" s="163"/>
      <c r="F6" s="167"/>
      <c r="G6" s="163"/>
      <c r="H6" s="163"/>
      <c r="I6" s="163"/>
      <c r="J6" s="163"/>
      <c r="K6" s="163"/>
      <c r="L6" s="166"/>
      <c r="M6" s="166"/>
      <c r="N6" s="160"/>
      <c r="O6" s="160"/>
      <c r="P6" s="160"/>
      <c r="Q6" s="160"/>
    </row>
    <row r="7" spans="1:17" ht="24" customHeight="1">
      <c r="A7" s="38" t="s">
        <v>139</v>
      </c>
      <c r="B7" s="38" t="s">
        <v>139</v>
      </c>
      <c r="C7" s="88">
        <v>1</v>
      </c>
      <c r="D7" s="39">
        <f aca="true" t="shared" si="0" ref="D7:J7">C7+1</f>
        <v>2</v>
      </c>
      <c r="E7" s="39">
        <f t="shared" si="0"/>
        <v>3</v>
      </c>
      <c r="F7" s="39">
        <f t="shared" si="0"/>
        <v>4</v>
      </c>
      <c r="G7" s="39">
        <f t="shared" si="0"/>
        <v>5</v>
      </c>
      <c r="H7" s="39">
        <f t="shared" si="0"/>
        <v>6</v>
      </c>
      <c r="I7" s="39">
        <f t="shared" si="0"/>
        <v>7</v>
      </c>
      <c r="J7" s="39">
        <f t="shared" si="0"/>
        <v>8</v>
      </c>
      <c r="K7" s="39">
        <v>9</v>
      </c>
      <c r="L7" s="39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</row>
    <row r="8" spans="1:17" ht="24.75" customHeight="1">
      <c r="A8" s="137"/>
      <c r="B8" s="138" t="s">
        <v>47</v>
      </c>
      <c r="C8" s="134">
        <v>1208.37</v>
      </c>
      <c r="D8" s="135">
        <v>1208.37</v>
      </c>
      <c r="E8" s="134">
        <v>1208.37</v>
      </c>
      <c r="F8" s="136">
        <v>0</v>
      </c>
      <c r="G8" s="136">
        <v>0</v>
      </c>
      <c r="H8" s="135">
        <v>0</v>
      </c>
      <c r="I8" s="134">
        <v>0</v>
      </c>
      <c r="J8" s="136">
        <v>0</v>
      </c>
      <c r="K8" s="135">
        <v>0</v>
      </c>
      <c r="L8" s="134">
        <v>0</v>
      </c>
      <c r="M8" s="135">
        <v>0</v>
      </c>
      <c r="N8" s="134">
        <v>0</v>
      </c>
      <c r="O8" s="136">
        <v>0</v>
      </c>
      <c r="P8" s="136">
        <v>0</v>
      </c>
      <c r="Q8" s="135">
        <v>0</v>
      </c>
    </row>
    <row r="9" spans="1:17" ht="24.75" customHeight="1">
      <c r="A9" s="137"/>
      <c r="B9" s="138" t="s">
        <v>22</v>
      </c>
      <c r="C9" s="134">
        <v>1208.37</v>
      </c>
      <c r="D9" s="135">
        <v>1208.37</v>
      </c>
      <c r="E9" s="134">
        <v>1208.37</v>
      </c>
      <c r="F9" s="136">
        <v>0</v>
      </c>
      <c r="G9" s="136">
        <v>0</v>
      </c>
      <c r="H9" s="135">
        <v>0</v>
      </c>
      <c r="I9" s="134">
        <v>0</v>
      </c>
      <c r="J9" s="136">
        <v>0</v>
      </c>
      <c r="K9" s="135">
        <v>0</v>
      </c>
      <c r="L9" s="134">
        <v>0</v>
      </c>
      <c r="M9" s="135">
        <v>0</v>
      </c>
      <c r="N9" s="134">
        <v>0</v>
      </c>
      <c r="O9" s="136">
        <v>0</v>
      </c>
      <c r="P9" s="136">
        <v>0</v>
      </c>
      <c r="Q9" s="135">
        <v>0</v>
      </c>
    </row>
    <row r="10" spans="1:17" ht="24.75" customHeight="1">
      <c r="A10" s="137"/>
      <c r="B10" s="138" t="s">
        <v>0</v>
      </c>
      <c r="C10" s="134">
        <v>1208.37</v>
      </c>
      <c r="D10" s="135">
        <v>1208.37</v>
      </c>
      <c r="E10" s="134">
        <v>1208.37</v>
      </c>
      <c r="F10" s="136">
        <v>0</v>
      </c>
      <c r="G10" s="136">
        <v>0</v>
      </c>
      <c r="H10" s="135">
        <v>0</v>
      </c>
      <c r="I10" s="134">
        <v>0</v>
      </c>
      <c r="J10" s="136">
        <v>0</v>
      </c>
      <c r="K10" s="135">
        <v>0</v>
      </c>
      <c r="L10" s="134">
        <v>0</v>
      </c>
      <c r="M10" s="135">
        <v>0</v>
      </c>
      <c r="N10" s="134">
        <v>0</v>
      </c>
      <c r="O10" s="136">
        <v>0</v>
      </c>
      <c r="P10" s="136">
        <v>0</v>
      </c>
      <c r="Q10" s="135">
        <v>0</v>
      </c>
    </row>
    <row r="11" spans="1:17" ht="24.75" customHeight="1">
      <c r="A11" s="137" t="s">
        <v>93</v>
      </c>
      <c r="B11" s="138" t="s">
        <v>14</v>
      </c>
      <c r="C11" s="134">
        <v>1208.37</v>
      </c>
      <c r="D11" s="135">
        <v>1208.37</v>
      </c>
      <c r="E11" s="134">
        <v>1208.37</v>
      </c>
      <c r="F11" s="136">
        <v>0</v>
      </c>
      <c r="G11" s="136">
        <v>0</v>
      </c>
      <c r="H11" s="135">
        <v>0</v>
      </c>
      <c r="I11" s="134">
        <v>0</v>
      </c>
      <c r="J11" s="136">
        <v>0</v>
      </c>
      <c r="K11" s="135">
        <v>0</v>
      </c>
      <c r="L11" s="134">
        <v>0</v>
      </c>
      <c r="M11" s="135">
        <v>0</v>
      </c>
      <c r="N11" s="134">
        <v>0</v>
      </c>
      <c r="O11" s="136">
        <v>0</v>
      </c>
      <c r="P11" s="136">
        <v>0</v>
      </c>
      <c r="Q11" s="135">
        <v>0</v>
      </c>
    </row>
    <row r="12" spans="1:17" ht="18" customHeight="1">
      <c r="A12" s="14"/>
      <c r="B12" s="7"/>
      <c r="C12" s="5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"/>
      <c r="O12" s="3"/>
      <c r="P12" s="3"/>
      <c r="Q12" s="3"/>
    </row>
    <row r="13" spans="2:17" ht="12.75" customHeight="1">
      <c r="B13" s="10"/>
      <c r="C13" s="10"/>
      <c r="E13" s="10"/>
      <c r="G13" s="10"/>
      <c r="I13" s="10"/>
      <c r="J13" s="10"/>
      <c r="K13" s="10"/>
      <c r="L13" s="10"/>
      <c r="M13" s="10"/>
      <c r="O13" s="10"/>
      <c r="P13" s="10"/>
      <c r="Q13" s="10"/>
    </row>
    <row r="14" spans="2:16" ht="12.75" customHeight="1">
      <c r="B14" s="10"/>
      <c r="C14" s="10"/>
      <c r="D14" s="10"/>
      <c r="E14" s="10"/>
      <c r="I14" s="10"/>
      <c r="J14" s="33"/>
      <c r="K14" s="10"/>
      <c r="L14" s="10"/>
      <c r="M14" s="10"/>
      <c r="O14" s="10"/>
      <c r="P14" s="10"/>
    </row>
    <row r="15" spans="3:16" ht="12.75" customHeight="1">
      <c r="C15" s="10"/>
      <c r="F15" s="10"/>
      <c r="I15" s="10"/>
      <c r="L15" s="10"/>
      <c r="M15" s="10"/>
      <c r="O15" s="10"/>
      <c r="P15" s="10"/>
    </row>
    <row r="16" spans="3:16" ht="12.75" customHeight="1">
      <c r="C16" s="10"/>
      <c r="H16" s="10"/>
      <c r="I16" s="10"/>
      <c r="L16" s="10"/>
      <c r="M16" s="10"/>
      <c r="O16" s="10"/>
      <c r="P16" s="10"/>
    </row>
    <row r="17" spans="5:16" ht="12.75" customHeight="1">
      <c r="E17" s="10"/>
      <c r="K17" s="10"/>
      <c r="L17" s="10"/>
      <c r="N17" s="10"/>
      <c r="O17" s="10"/>
      <c r="P17" s="10"/>
    </row>
    <row r="18" spans="11:16" ht="12.75" customHeight="1">
      <c r="K18" s="10"/>
      <c r="L18" s="10"/>
      <c r="N18" s="10"/>
      <c r="O18" s="10"/>
      <c r="P18" s="10"/>
    </row>
    <row r="19" ht="12.75" customHeight="1">
      <c r="P19" s="10"/>
    </row>
    <row r="20" ht="12.75" customHeight="1">
      <c r="P20" s="10"/>
    </row>
    <row r="21" ht="12.75" customHeight="1">
      <c r="O21" s="10"/>
    </row>
    <row r="22" ht="12.75" customHeight="1">
      <c r="O22" s="10"/>
    </row>
    <row r="23" ht="12.75" customHeight="1">
      <c r="O23" s="10"/>
    </row>
    <row r="28" ht="12.75" customHeight="1">
      <c r="C28" s="10"/>
    </row>
  </sheetData>
  <mergeCells count="17">
    <mergeCell ref="L5:L6"/>
    <mergeCell ref="J5:J6"/>
    <mergeCell ref="F5:F6"/>
    <mergeCell ref="Q4:Q6"/>
    <mergeCell ref="K5:K6"/>
    <mergeCell ref="M5:M6"/>
    <mergeCell ref="N5:N6"/>
    <mergeCell ref="O5:O6"/>
    <mergeCell ref="P4:P6"/>
    <mergeCell ref="A4:A6"/>
    <mergeCell ref="B4:B6"/>
    <mergeCell ref="C4:C6"/>
    <mergeCell ref="D5:D6"/>
    <mergeCell ref="E5:E6"/>
    <mergeCell ref="G5:G6"/>
    <mergeCell ref="H5:H6"/>
    <mergeCell ref="I5:I6"/>
  </mergeCells>
  <printOptions horizontalCentered="1"/>
  <pageMargins left="0.39370078740157477" right="0.39370078740157477" top="0.7874015748031495" bottom="0.7086613985497181" header="0" footer="0"/>
  <pageSetup fitToHeight="100" fitToWidth="1" orientation="landscape" paperSize="9" scale="85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83203125" style="0" customWidth="1"/>
    <col min="2" max="2" width="55.5" style="0" customWidth="1"/>
  </cols>
  <sheetData>
    <row r="1" ht="12.75" customHeight="1">
      <c r="A1" s="69"/>
    </row>
    <row r="2" spans="1:2" ht="45.75" customHeight="1">
      <c r="A2" s="78" t="s">
        <v>192</v>
      </c>
      <c r="B2" s="78"/>
    </row>
    <row r="3" ht="23.25" customHeight="1">
      <c r="B3" s="32" t="s">
        <v>107</v>
      </c>
    </row>
    <row r="4" spans="1:7" ht="30.75" customHeight="1">
      <c r="A4" s="169" t="s">
        <v>77</v>
      </c>
      <c r="B4" s="168" t="s">
        <v>97</v>
      </c>
      <c r="C4" s="69"/>
      <c r="D4" s="69"/>
      <c r="E4" s="69"/>
      <c r="F4" s="69"/>
      <c r="G4" s="69"/>
    </row>
    <row r="5" spans="1:7" ht="9" customHeight="1">
      <c r="A5" s="169"/>
      <c r="B5" s="170"/>
      <c r="C5" s="69"/>
      <c r="D5" s="69"/>
      <c r="E5" s="69"/>
      <c r="F5" s="69"/>
      <c r="G5" s="69"/>
    </row>
    <row r="6" spans="1:7" ht="39.75" customHeight="1">
      <c r="A6" s="118" t="s">
        <v>47</v>
      </c>
      <c r="B6" s="121">
        <f>B7+B8+B9</f>
        <v>21.48</v>
      </c>
      <c r="C6" s="70"/>
      <c r="D6" s="70"/>
      <c r="E6" s="70"/>
      <c r="F6" s="70"/>
      <c r="G6" s="70"/>
    </row>
    <row r="7" spans="1:7" ht="35.25" customHeight="1">
      <c r="A7" s="82" t="s">
        <v>195</v>
      </c>
      <c r="B7" s="152">
        <v>0</v>
      </c>
      <c r="C7" s="71"/>
      <c r="D7" s="71"/>
      <c r="E7" s="71"/>
      <c r="F7" s="72"/>
      <c r="G7" s="72"/>
    </row>
    <row r="8" spans="1:7" ht="35.25" customHeight="1">
      <c r="A8" s="80" t="s">
        <v>102</v>
      </c>
      <c r="B8" s="149">
        <v>5</v>
      </c>
      <c r="C8" s="71"/>
      <c r="D8" s="71"/>
      <c r="E8" s="72"/>
      <c r="F8" s="72"/>
      <c r="G8" s="72"/>
    </row>
    <row r="9" spans="1:7" ht="35.25" customHeight="1">
      <c r="A9" s="80" t="s">
        <v>153</v>
      </c>
      <c r="B9" s="149">
        <v>16.48</v>
      </c>
      <c r="C9" s="71"/>
      <c r="D9" s="71"/>
      <c r="E9" s="71"/>
      <c r="F9" s="71"/>
      <c r="G9" s="120"/>
    </row>
    <row r="10" spans="1:7" ht="35.25" customHeight="1">
      <c r="A10" s="82" t="s">
        <v>120</v>
      </c>
      <c r="B10" s="151">
        <v>16.48</v>
      </c>
      <c r="C10" s="71"/>
      <c r="D10" s="71"/>
      <c r="E10" s="71"/>
      <c r="F10" s="71"/>
      <c r="G10" s="71"/>
    </row>
    <row r="11" spans="1:7" ht="35.25" customHeight="1">
      <c r="A11" s="81" t="s">
        <v>191</v>
      </c>
      <c r="B11" s="150">
        <v>0</v>
      </c>
      <c r="C11" s="71"/>
      <c r="D11" s="71"/>
      <c r="E11" s="71"/>
      <c r="F11" s="71"/>
      <c r="G11" s="71"/>
    </row>
    <row r="12" ht="33.75" customHeight="1"/>
    <row r="13" spans="2:7" ht="36.75" customHeight="1">
      <c r="B13" s="10"/>
      <c r="C13" s="73"/>
      <c r="D13" s="73"/>
      <c r="E13" s="73"/>
      <c r="F13" s="73"/>
      <c r="G13" s="73"/>
    </row>
    <row r="14" ht="9.75" customHeight="1">
      <c r="A14" s="22" t="s">
        <v>138</v>
      </c>
    </row>
  </sheetData>
  <mergeCells count="2">
    <mergeCell ref="A4:A5"/>
    <mergeCell ref="B4:B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30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62" style="0" customWidth="1"/>
    <col min="2" max="2" width="33" style="0" customWidth="1"/>
    <col min="3" max="3" width="56.16015625" style="0" customWidth="1"/>
    <col min="4" max="4" width="12.83203125" style="0" customWidth="1"/>
    <col min="5" max="5" width="55.83203125" style="0" customWidth="1"/>
    <col min="6" max="6" width="13.83203125" style="0" customWidth="1"/>
    <col min="7" max="166" width="9" style="0" customWidth="1"/>
  </cols>
  <sheetData>
    <row r="1" spans="1:256" ht="41.25" customHeight="1">
      <c r="A1" s="23" t="s">
        <v>202</v>
      </c>
      <c r="B1" s="8"/>
      <c r="C1" s="8"/>
      <c r="D1" s="8"/>
      <c r="E1" s="8"/>
      <c r="F1" s="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5.75" customHeight="1">
      <c r="A2" s="89" t="s">
        <v>33</v>
      </c>
      <c r="B2" s="45"/>
      <c r="C2" s="130" t="s">
        <v>38</v>
      </c>
      <c r="E2" s="31"/>
      <c r="F2" s="31" t="s">
        <v>181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23.25" customHeight="1">
      <c r="A3" s="34" t="s">
        <v>28</v>
      </c>
      <c r="B3" s="34"/>
      <c r="C3" s="34" t="s">
        <v>23</v>
      </c>
      <c r="D3" s="34"/>
      <c r="E3" s="34"/>
      <c r="F3" s="3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23.25" customHeight="1">
      <c r="A4" s="35" t="s">
        <v>116</v>
      </c>
      <c r="B4" s="35" t="s">
        <v>182</v>
      </c>
      <c r="C4" s="35" t="s">
        <v>101</v>
      </c>
      <c r="D4" s="35" t="s">
        <v>182</v>
      </c>
      <c r="E4" s="35" t="s">
        <v>31</v>
      </c>
      <c r="F4" s="104" t="s">
        <v>182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8.75" customHeight="1">
      <c r="A5" s="56" t="s">
        <v>5</v>
      </c>
      <c r="B5" s="147">
        <v>1208.37</v>
      </c>
      <c r="C5" s="105" t="s">
        <v>96</v>
      </c>
      <c r="D5" s="147">
        <v>0</v>
      </c>
      <c r="E5" s="56" t="s">
        <v>204</v>
      </c>
      <c r="F5" s="147">
        <v>1208.37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.75" customHeight="1">
      <c r="A6" s="106" t="s">
        <v>132</v>
      </c>
      <c r="B6" s="147">
        <v>0</v>
      </c>
      <c r="C6" s="105" t="s">
        <v>48</v>
      </c>
      <c r="D6" s="147">
        <v>0</v>
      </c>
      <c r="E6" s="107" t="s">
        <v>99</v>
      </c>
      <c r="F6" s="147">
        <v>652.99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8.75" customHeight="1">
      <c r="A7" s="97" t="s">
        <v>129</v>
      </c>
      <c r="B7" s="147">
        <v>0</v>
      </c>
      <c r="C7" s="105" t="s">
        <v>67</v>
      </c>
      <c r="D7" s="147">
        <v>0</v>
      </c>
      <c r="E7" s="105" t="s">
        <v>39</v>
      </c>
      <c r="F7" s="147">
        <v>402.08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.75" customHeight="1">
      <c r="A8" s="56" t="s">
        <v>44</v>
      </c>
      <c r="B8" s="147">
        <v>0</v>
      </c>
      <c r="C8" s="105" t="s">
        <v>155</v>
      </c>
      <c r="D8" s="147">
        <v>777.7</v>
      </c>
      <c r="E8" s="96" t="s">
        <v>76</v>
      </c>
      <c r="F8" s="147">
        <v>153.3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8.75" customHeight="1">
      <c r="A9" s="56" t="s">
        <v>133</v>
      </c>
      <c r="B9" s="147">
        <v>0</v>
      </c>
      <c r="C9" s="105" t="s">
        <v>65</v>
      </c>
      <c r="D9" s="147">
        <v>0</v>
      </c>
      <c r="E9" s="56" t="s">
        <v>194</v>
      </c>
      <c r="F9" s="147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8.75" customHeight="1">
      <c r="A10" s="56" t="s">
        <v>41</v>
      </c>
      <c r="B10" s="147">
        <v>0</v>
      </c>
      <c r="C10" s="105" t="s">
        <v>111</v>
      </c>
      <c r="D10" s="147">
        <v>0</v>
      </c>
      <c r="E10" s="96" t="s">
        <v>103</v>
      </c>
      <c r="F10" s="147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8.75" customHeight="1">
      <c r="A11" s="108"/>
      <c r="B11" s="109"/>
      <c r="C11" s="105" t="s">
        <v>169</v>
      </c>
      <c r="D11" s="147">
        <v>0</v>
      </c>
      <c r="E11" s="56" t="s">
        <v>66</v>
      </c>
      <c r="F11" s="147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8.75" customHeight="1">
      <c r="A12" s="108"/>
      <c r="B12" s="109"/>
      <c r="C12" s="105" t="s">
        <v>69</v>
      </c>
      <c r="D12" s="147">
        <v>247.72</v>
      </c>
      <c r="E12" s="56" t="s">
        <v>187</v>
      </c>
      <c r="F12" s="147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8.75" customHeight="1">
      <c r="A13" s="108"/>
      <c r="B13" s="109"/>
      <c r="C13" s="105" t="s">
        <v>56</v>
      </c>
      <c r="D13" s="147">
        <v>0</v>
      </c>
      <c r="E13" s="107" t="s">
        <v>141</v>
      </c>
      <c r="F13" s="147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8.75" customHeight="1">
      <c r="A14" s="101"/>
      <c r="B14" s="109"/>
      <c r="C14" s="105" t="s">
        <v>40</v>
      </c>
      <c r="D14" s="147">
        <v>114.98</v>
      </c>
      <c r="E14" s="96" t="s">
        <v>208</v>
      </c>
      <c r="F14" s="147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8.75" customHeight="1">
      <c r="A15" s="101"/>
      <c r="B15" s="109"/>
      <c r="C15" s="105" t="s">
        <v>175</v>
      </c>
      <c r="D15" s="147">
        <v>0</v>
      </c>
      <c r="E15" s="96" t="s">
        <v>137</v>
      </c>
      <c r="F15" s="147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8.75" customHeight="1">
      <c r="A16" s="101"/>
      <c r="B16" s="109"/>
      <c r="C16" s="105" t="s">
        <v>197</v>
      </c>
      <c r="D16" s="147">
        <v>0</v>
      </c>
      <c r="E16" s="56" t="s">
        <v>7</v>
      </c>
      <c r="F16" s="147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8.75" customHeight="1">
      <c r="A17" s="101"/>
      <c r="B17" s="109"/>
      <c r="C17" s="105" t="s">
        <v>166</v>
      </c>
      <c r="D17" s="147">
        <v>0</v>
      </c>
      <c r="E17" s="56" t="s">
        <v>1</v>
      </c>
      <c r="F17" s="147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8.75" customHeight="1">
      <c r="A18" s="101"/>
      <c r="B18" s="109"/>
      <c r="C18" s="105" t="s">
        <v>171</v>
      </c>
      <c r="D18" s="147">
        <v>0</v>
      </c>
      <c r="E18" s="98" t="s">
        <v>9</v>
      </c>
      <c r="F18" s="5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8.75" customHeight="1">
      <c r="A19" s="56"/>
      <c r="B19" s="57"/>
      <c r="C19" s="105" t="s">
        <v>85</v>
      </c>
      <c r="D19" s="147">
        <v>0</v>
      </c>
      <c r="E19" s="110"/>
      <c r="F19" s="5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8.75" customHeight="1">
      <c r="A20" s="54" t="s">
        <v>146</v>
      </c>
      <c r="B20" s="57">
        <f>SUM(B5:B10)</f>
        <v>1208.37</v>
      </c>
      <c r="C20" s="105" t="s">
        <v>80</v>
      </c>
      <c r="D20" s="147">
        <v>0</v>
      </c>
      <c r="E20" s="54" t="s">
        <v>190</v>
      </c>
      <c r="F20" s="57">
        <f>F9+F5+F18</f>
        <v>1208.37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8.75" customHeight="1">
      <c r="A21" s="98" t="s">
        <v>100</v>
      </c>
      <c r="B21" s="57"/>
      <c r="C21" s="105" t="s">
        <v>165</v>
      </c>
      <c r="D21" s="147">
        <v>0</v>
      </c>
      <c r="E21" s="110"/>
      <c r="F21" s="5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8.75" customHeight="1">
      <c r="A22" s="56" t="s">
        <v>24</v>
      </c>
      <c r="B22" s="147">
        <v>0</v>
      </c>
      <c r="C22" s="105" t="s">
        <v>125</v>
      </c>
      <c r="D22" s="147">
        <v>0</v>
      </c>
      <c r="E22" s="107"/>
      <c r="F22" s="5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8" customHeight="1">
      <c r="A23" s="56" t="s">
        <v>51</v>
      </c>
      <c r="B23" s="147">
        <v>0</v>
      </c>
      <c r="C23" s="105" t="s">
        <v>148</v>
      </c>
      <c r="D23" s="147">
        <v>0</v>
      </c>
      <c r="E23" s="56"/>
      <c r="F23" s="5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8" customHeight="1">
      <c r="A24" s="56" t="s">
        <v>115</v>
      </c>
      <c r="B24" s="147">
        <v>0</v>
      </c>
      <c r="C24" s="105" t="s">
        <v>174</v>
      </c>
      <c r="D24" s="147">
        <v>67.97</v>
      </c>
      <c r="E24" s="56"/>
      <c r="F24" s="5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10" customFormat="1" ht="18" customHeight="1">
      <c r="A25" s="101"/>
      <c r="B25" s="111"/>
      <c r="C25" s="105" t="s">
        <v>105</v>
      </c>
      <c r="D25" s="147">
        <v>0</v>
      </c>
      <c r="E25" s="56"/>
      <c r="F25" s="5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8.75" customHeight="1">
      <c r="A26" s="101"/>
      <c r="B26" s="111"/>
      <c r="C26" s="105" t="s">
        <v>134</v>
      </c>
      <c r="D26" s="147">
        <v>0</v>
      </c>
      <c r="E26" s="106"/>
      <c r="F26" s="5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8.75" customHeight="1">
      <c r="A27" s="101"/>
      <c r="B27" s="111"/>
      <c r="C27" s="105" t="s">
        <v>70</v>
      </c>
      <c r="D27" s="147">
        <v>0</v>
      </c>
      <c r="E27" s="106" t="s">
        <v>10</v>
      </c>
      <c r="F27" s="5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8.75" customHeight="1">
      <c r="A28" s="56"/>
      <c r="B28" s="57"/>
      <c r="C28" s="105" t="s">
        <v>185</v>
      </c>
      <c r="D28" s="147">
        <v>0</v>
      </c>
      <c r="E28" s="96" t="s">
        <v>54</v>
      </c>
      <c r="F28" s="5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8" customHeight="1">
      <c r="A29" s="56"/>
      <c r="B29" s="57"/>
      <c r="C29" s="105" t="s">
        <v>6</v>
      </c>
      <c r="D29" s="147">
        <v>0</v>
      </c>
      <c r="E29" s="96" t="s">
        <v>62</v>
      </c>
      <c r="F29" s="5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8.75" customHeight="1">
      <c r="A30" s="54" t="s">
        <v>164</v>
      </c>
      <c r="B30" s="124">
        <v>1208.37</v>
      </c>
      <c r="C30" s="105" t="s">
        <v>43</v>
      </c>
      <c r="D30" s="94">
        <f>SUM(D5:D29)</f>
        <v>1208.3700000000001</v>
      </c>
      <c r="E30" s="54" t="s">
        <v>35</v>
      </c>
      <c r="F30" s="57" t="e">
        <f>F20+E27+E28+E29</f>
        <v>#VALUE!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</sheetData>
  <printOptions horizontalCentered="1"/>
  <pageMargins left="0.39370078740157477" right="0.39370078740157477" top="0.7874015748031495" bottom="0.7086613985497181" header="0.39370078740157477" footer="0.39370078740157477"/>
  <pageSetup fitToHeight="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 topLeftCell="A1">
      <selection activeCell="K18" sqref="K18"/>
    </sheetView>
  </sheetViews>
  <sheetFormatPr defaultColWidth="9.16015625" defaultRowHeight="11.25"/>
  <cols>
    <col min="1" max="1" width="7.83203125" style="0" customWidth="1"/>
    <col min="2" max="2" width="36" style="0" customWidth="1"/>
    <col min="3" max="3" width="25.16015625" style="0" customWidth="1"/>
    <col min="4" max="4" width="25.83203125" style="0" customWidth="1"/>
    <col min="5" max="5" width="23.66015625" style="0" customWidth="1"/>
    <col min="6" max="6" width="13.66015625" style="0" customWidth="1"/>
    <col min="7" max="16384" width="9" style="0" customWidth="1"/>
  </cols>
  <sheetData>
    <row r="1" spans="1:6" s="76" customFormat="1" ht="44.25" customHeight="1">
      <c r="A1" s="79" t="s">
        <v>196</v>
      </c>
      <c r="B1" s="79"/>
      <c r="C1" s="79"/>
      <c r="D1" s="79"/>
      <c r="E1" s="79"/>
      <c r="F1" s="79"/>
    </row>
    <row r="2" spans="1:256" ht="21" customHeight="1">
      <c r="A2" s="72"/>
      <c r="B2" s="72"/>
      <c r="C2" s="72"/>
      <c r="D2" s="72"/>
      <c r="E2" s="72"/>
      <c r="F2" s="32" t="s">
        <v>107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  <c r="IU2" s="72"/>
      <c r="IV2" s="72"/>
    </row>
    <row r="3" spans="1:6" s="77" customFormat="1" ht="32.25" customHeight="1">
      <c r="A3" s="90" t="s">
        <v>209</v>
      </c>
      <c r="B3" s="65" t="s">
        <v>64</v>
      </c>
      <c r="C3" s="65" t="s">
        <v>47</v>
      </c>
      <c r="D3" s="65" t="s">
        <v>18</v>
      </c>
      <c r="E3" s="65" t="s">
        <v>123</v>
      </c>
      <c r="F3" s="65" t="s">
        <v>121</v>
      </c>
    </row>
    <row r="4" spans="1:6" s="77" customFormat="1" ht="15" customHeight="1">
      <c r="A4" s="90"/>
      <c r="B4" s="65" t="s">
        <v>47</v>
      </c>
      <c r="C4" s="112">
        <f>SUM(C5:C29)</f>
        <v>1208.3700000000001</v>
      </c>
      <c r="D4" s="113">
        <f>SUM(D5:D29)</f>
        <v>1208.3700000000001</v>
      </c>
      <c r="E4" s="113">
        <f>SUM(E5:E29)</f>
        <v>0</v>
      </c>
      <c r="F4" s="65"/>
    </row>
    <row r="5" spans="1:256" ht="15" customHeight="1">
      <c r="A5" s="114">
        <v>201</v>
      </c>
      <c r="B5" s="74" t="s">
        <v>96</v>
      </c>
      <c r="C5" s="153">
        <v>0</v>
      </c>
      <c r="D5" s="153">
        <v>0</v>
      </c>
      <c r="E5" s="153">
        <v>0</v>
      </c>
      <c r="F5" s="103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</row>
    <row r="6" spans="1:256" ht="15" customHeight="1">
      <c r="A6" s="114">
        <v>202</v>
      </c>
      <c r="B6" s="115" t="s">
        <v>48</v>
      </c>
      <c r="C6" s="153">
        <v>0</v>
      </c>
      <c r="D6" s="153">
        <v>0</v>
      </c>
      <c r="E6" s="153">
        <v>0</v>
      </c>
      <c r="F6" s="103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15" customHeight="1">
      <c r="A7" s="114">
        <v>203</v>
      </c>
      <c r="B7" s="115" t="s">
        <v>67</v>
      </c>
      <c r="C7" s="153">
        <v>0</v>
      </c>
      <c r="D7" s="153">
        <v>0</v>
      </c>
      <c r="E7" s="153">
        <v>0</v>
      </c>
      <c r="F7" s="103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ht="15" customHeight="1">
      <c r="A8" s="114">
        <v>204</v>
      </c>
      <c r="B8" s="115" t="s">
        <v>155</v>
      </c>
      <c r="C8" s="153">
        <v>777.7</v>
      </c>
      <c r="D8" s="153">
        <v>777.7</v>
      </c>
      <c r="E8" s="153">
        <v>0</v>
      </c>
      <c r="F8" s="103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ht="15" customHeight="1">
      <c r="A9" s="114">
        <v>205</v>
      </c>
      <c r="B9" s="115" t="s">
        <v>65</v>
      </c>
      <c r="C9" s="153">
        <v>0</v>
      </c>
      <c r="D9" s="153">
        <v>0</v>
      </c>
      <c r="E9" s="153">
        <v>0</v>
      </c>
      <c r="F9" s="103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15" customHeight="1">
      <c r="A10" s="114">
        <v>206</v>
      </c>
      <c r="B10" s="115" t="s">
        <v>111</v>
      </c>
      <c r="C10" s="153">
        <v>0</v>
      </c>
      <c r="D10" s="153">
        <v>0</v>
      </c>
      <c r="E10" s="153">
        <v>0</v>
      </c>
      <c r="F10" s="103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15" customHeight="1">
      <c r="A11" s="114">
        <v>207</v>
      </c>
      <c r="B11" s="74" t="s">
        <v>169</v>
      </c>
      <c r="C11" s="153">
        <v>0</v>
      </c>
      <c r="D11" s="153">
        <v>0</v>
      </c>
      <c r="E11" s="153">
        <v>0</v>
      </c>
      <c r="F11" s="103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15" customHeight="1">
      <c r="A12" s="114">
        <v>208</v>
      </c>
      <c r="B12" s="74" t="s">
        <v>69</v>
      </c>
      <c r="C12" s="153">
        <v>247.72</v>
      </c>
      <c r="D12" s="153">
        <v>247.72</v>
      </c>
      <c r="E12" s="153">
        <v>0</v>
      </c>
      <c r="F12" s="103"/>
      <c r="G12" s="71"/>
      <c r="H12" s="71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15" customHeight="1">
      <c r="A13" s="114">
        <v>209</v>
      </c>
      <c r="B13" s="74" t="s">
        <v>8</v>
      </c>
      <c r="C13" s="153">
        <v>0</v>
      </c>
      <c r="D13" s="153">
        <v>0</v>
      </c>
      <c r="E13" s="153">
        <v>0</v>
      </c>
      <c r="F13" s="103"/>
      <c r="G13" s="71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15" customHeight="1">
      <c r="A14" s="114">
        <v>210</v>
      </c>
      <c r="B14" s="74" t="s">
        <v>40</v>
      </c>
      <c r="C14" s="153">
        <v>114.98</v>
      </c>
      <c r="D14" s="153">
        <v>114.98</v>
      </c>
      <c r="E14" s="153">
        <v>0</v>
      </c>
      <c r="F14" s="103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15" customHeight="1">
      <c r="A15" s="114">
        <v>211</v>
      </c>
      <c r="B15" s="115" t="s">
        <v>158</v>
      </c>
      <c r="C15" s="153">
        <v>0</v>
      </c>
      <c r="D15" s="153">
        <v>0</v>
      </c>
      <c r="E15" s="153">
        <v>0</v>
      </c>
      <c r="F15" s="103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15" customHeight="1">
      <c r="A16" s="114">
        <v>212</v>
      </c>
      <c r="B16" s="115" t="s">
        <v>197</v>
      </c>
      <c r="C16" s="153">
        <v>0</v>
      </c>
      <c r="D16" s="153">
        <v>0</v>
      </c>
      <c r="E16" s="153">
        <v>0</v>
      </c>
      <c r="F16" s="103"/>
      <c r="G16" s="71"/>
      <c r="H16" s="71"/>
      <c r="I16" s="71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15" customHeight="1">
      <c r="A17" s="114">
        <v>213</v>
      </c>
      <c r="B17" s="115" t="s">
        <v>166</v>
      </c>
      <c r="C17" s="153">
        <v>0</v>
      </c>
      <c r="D17" s="153">
        <v>0</v>
      </c>
      <c r="E17" s="153">
        <v>0</v>
      </c>
      <c r="F17" s="103"/>
      <c r="G17" s="71"/>
      <c r="H17" s="71"/>
      <c r="I17" s="71"/>
      <c r="J17" s="71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15" customHeight="1">
      <c r="A18" s="114">
        <v>214</v>
      </c>
      <c r="B18" s="115" t="s">
        <v>171</v>
      </c>
      <c r="C18" s="153">
        <v>0</v>
      </c>
      <c r="D18" s="153">
        <v>0</v>
      </c>
      <c r="E18" s="153">
        <v>0</v>
      </c>
      <c r="F18" s="103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15" customHeight="1">
      <c r="A19" s="114">
        <v>215</v>
      </c>
      <c r="B19" s="115" t="s">
        <v>85</v>
      </c>
      <c r="C19" s="153">
        <v>0</v>
      </c>
      <c r="D19" s="153">
        <v>0</v>
      </c>
      <c r="E19" s="153">
        <v>0</v>
      </c>
      <c r="F19" s="103"/>
      <c r="G19" s="71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ht="15" customHeight="1">
      <c r="A20" s="114">
        <v>216</v>
      </c>
      <c r="B20" s="115" t="s">
        <v>32</v>
      </c>
      <c r="C20" s="153">
        <v>0</v>
      </c>
      <c r="D20" s="153">
        <v>0</v>
      </c>
      <c r="E20" s="153">
        <v>0</v>
      </c>
      <c r="F20" s="103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ht="15" customHeight="1">
      <c r="A21" s="114">
        <v>217</v>
      </c>
      <c r="B21" s="115" t="s">
        <v>53</v>
      </c>
      <c r="C21" s="153">
        <v>0</v>
      </c>
      <c r="D21" s="153">
        <v>0</v>
      </c>
      <c r="E21" s="153">
        <v>0</v>
      </c>
      <c r="F21" s="103"/>
      <c r="G21" s="71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s="10" customFormat="1" ht="15" customHeight="1">
      <c r="A22" s="99">
        <v>218</v>
      </c>
      <c r="B22" s="115" t="s">
        <v>125</v>
      </c>
      <c r="C22" s="154">
        <v>0</v>
      </c>
      <c r="D22" s="154">
        <v>0</v>
      </c>
      <c r="E22" s="154">
        <v>0</v>
      </c>
      <c r="F22" s="103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</row>
    <row r="23" spans="1:256" ht="15" customHeight="1">
      <c r="A23" s="114">
        <v>220</v>
      </c>
      <c r="B23" s="115" t="s">
        <v>205</v>
      </c>
      <c r="C23" s="154">
        <v>0</v>
      </c>
      <c r="D23" s="154">
        <v>0</v>
      </c>
      <c r="E23" s="154">
        <v>0</v>
      </c>
      <c r="F23" s="103"/>
      <c r="G23" s="71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14.25" customHeight="1">
      <c r="A24" s="114">
        <v>221</v>
      </c>
      <c r="B24" s="115" t="s">
        <v>174</v>
      </c>
      <c r="C24" s="153">
        <v>67.97</v>
      </c>
      <c r="D24" s="153">
        <v>67.97</v>
      </c>
      <c r="E24" s="153">
        <v>0</v>
      </c>
      <c r="F24" s="103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15" customHeight="1">
      <c r="A25" s="114">
        <v>222</v>
      </c>
      <c r="B25" s="74" t="s">
        <v>156</v>
      </c>
      <c r="C25" s="153">
        <v>0</v>
      </c>
      <c r="D25" s="153">
        <v>0</v>
      </c>
      <c r="E25" s="153">
        <v>0</v>
      </c>
      <c r="F25" s="103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15" customHeight="1">
      <c r="A26" s="114">
        <v>227</v>
      </c>
      <c r="B26" s="74" t="s">
        <v>167</v>
      </c>
      <c r="C26" s="153">
        <v>0</v>
      </c>
      <c r="D26" s="153">
        <v>0</v>
      </c>
      <c r="E26" s="153">
        <v>0</v>
      </c>
      <c r="F26" s="103"/>
      <c r="G26" s="71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15" customHeight="1">
      <c r="A27" s="114">
        <v>228</v>
      </c>
      <c r="B27" s="74" t="s">
        <v>201</v>
      </c>
      <c r="C27" s="153">
        <v>0</v>
      </c>
      <c r="D27" s="153">
        <v>0</v>
      </c>
      <c r="E27" s="153">
        <v>0</v>
      </c>
      <c r="F27" s="103"/>
      <c r="G27" s="71"/>
      <c r="H27" s="72"/>
      <c r="I27" s="72"/>
      <c r="J27" s="72"/>
      <c r="K27" s="72"/>
      <c r="L27" s="72"/>
      <c r="M27" s="72"/>
      <c r="N27" s="71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15" customHeight="1">
      <c r="A28" s="114">
        <v>229</v>
      </c>
      <c r="B28" s="74" t="s">
        <v>135</v>
      </c>
      <c r="C28" s="153">
        <v>0</v>
      </c>
      <c r="D28" s="153">
        <v>0</v>
      </c>
      <c r="E28" s="153">
        <v>0</v>
      </c>
      <c r="F28" s="103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15" customHeight="1">
      <c r="A29" s="114">
        <v>230</v>
      </c>
      <c r="B29" s="74" t="s">
        <v>61</v>
      </c>
      <c r="C29" s="153">
        <v>0</v>
      </c>
      <c r="D29" s="153">
        <v>0</v>
      </c>
      <c r="E29" s="153">
        <v>0</v>
      </c>
      <c r="F29" s="10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22.5" customHeight="1">
      <c r="A30" s="171"/>
      <c r="B30" s="171"/>
      <c r="C30" s="172"/>
      <c r="D30" s="172"/>
      <c r="E30" s="172"/>
      <c r="F30" s="1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</sheetData>
  <mergeCells count="1">
    <mergeCell ref="A30:F30"/>
  </mergeCells>
  <printOptions horizontalCentered="1"/>
  <pageMargins left="0.7874015748031495" right="0.7874015748031495" top="0.7874015748031495" bottom="0.7874015748031495" header="0.19685039370078738" footer="0.19685039370078738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I8" sqref="I8"/>
    </sheetView>
  </sheetViews>
  <sheetFormatPr defaultColWidth="9.16015625" defaultRowHeight="11.25"/>
  <cols>
    <col min="1" max="1" width="6.83203125" style="0" customWidth="1"/>
    <col min="2" max="2" width="33.5" style="0" customWidth="1"/>
    <col min="3" max="3" width="17.5" style="0" customWidth="1"/>
    <col min="4" max="4" width="14.83203125" style="0" customWidth="1"/>
    <col min="5" max="5" width="31.66015625" style="0" customWidth="1"/>
    <col min="6" max="6" width="13.66015625" style="0" customWidth="1"/>
  </cols>
  <sheetData>
    <row r="1" spans="1:6" ht="36" customHeight="1">
      <c r="A1" s="79" t="s">
        <v>42</v>
      </c>
      <c r="B1" s="79"/>
      <c r="C1" s="79"/>
      <c r="D1" s="79"/>
      <c r="E1" s="79"/>
      <c r="F1" s="79"/>
    </row>
    <row r="2" spans="1:6" ht="21" customHeight="1">
      <c r="A2" s="155" t="s">
        <v>2</v>
      </c>
      <c r="B2" s="71"/>
      <c r="C2" s="155" t="s">
        <v>172</v>
      </c>
      <c r="D2" s="72"/>
      <c r="E2" s="72"/>
      <c r="F2" s="32" t="s">
        <v>107</v>
      </c>
    </row>
    <row r="3" spans="1:6" ht="32.25" customHeight="1">
      <c r="A3" s="90" t="s">
        <v>209</v>
      </c>
      <c r="B3" s="95" t="s">
        <v>64</v>
      </c>
      <c r="C3" s="95" t="s">
        <v>47</v>
      </c>
      <c r="D3" s="65" t="s">
        <v>18</v>
      </c>
      <c r="E3" s="65" t="s">
        <v>123</v>
      </c>
      <c r="F3" s="65" t="s">
        <v>121</v>
      </c>
    </row>
    <row r="4" spans="1:7" ht="21" customHeight="1">
      <c r="A4" s="116">
        <v>201</v>
      </c>
      <c r="B4" s="75" t="s">
        <v>96</v>
      </c>
      <c r="C4" s="157"/>
      <c r="D4" s="156"/>
      <c r="E4" s="156"/>
      <c r="F4" s="102"/>
      <c r="G4" s="10"/>
    </row>
    <row r="5" spans="1:7" ht="21" customHeight="1">
      <c r="A5" s="116">
        <v>204</v>
      </c>
      <c r="B5" s="75" t="s">
        <v>126</v>
      </c>
      <c r="C5" s="157"/>
      <c r="D5" s="156"/>
      <c r="E5" s="156"/>
      <c r="F5" s="117"/>
      <c r="G5" s="10"/>
    </row>
    <row r="6" spans="1:7" ht="21" customHeight="1">
      <c r="A6" s="116">
        <v>205</v>
      </c>
      <c r="B6" s="75" t="s">
        <v>13</v>
      </c>
      <c r="C6" s="157"/>
      <c r="D6" s="156"/>
      <c r="E6" s="156"/>
      <c r="F6" s="117"/>
      <c r="G6" s="10"/>
    </row>
    <row r="7" spans="1:7" ht="21" customHeight="1">
      <c r="A7" s="116">
        <v>206</v>
      </c>
      <c r="B7" s="75" t="s">
        <v>57</v>
      </c>
      <c r="C7" s="157"/>
      <c r="D7" s="156"/>
      <c r="E7" s="156"/>
      <c r="F7" s="117"/>
      <c r="G7" s="10"/>
    </row>
    <row r="8" spans="1:7" ht="21" customHeight="1">
      <c r="A8" s="116">
        <v>207</v>
      </c>
      <c r="B8" s="75" t="s">
        <v>21</v>
      </c>
      <c r="C8" s="157"/>
      <c r="D8" s="156"/>
      <c r="E8" s="156"/>
      <c r="F8" s="117"/>
      <c r="G8" s="10"/>
    </row>
    <row r="9" spans="1:7" ht="21" customHeight="1">
      <c r="A9" s="116">
        <v>208</v>
      </c>
      <c r="B9" s="75" t="s">
        <v>152</v>
      </c>
      <c r="C9" s="157"/>
      <c r="D9" s="156"/>
      <c r="E9" s="156"/>
      <c r="F9" s="117"/>
      <c r="G9" s="10"/>
    </row>
    <row r="10" spans="1:7" ht="21" customHeight="1">
      <c r="A10" s="116">
        <v>210</v>
      </c>
      <c r="B10" s="75" t="s">
        <v>145</v>
      </c>
      <c r="C10" s="157"/>
      <c r="D10" s="156"/>
      <c r="E10" s="156"/>
      <c r="F10" s="117"/>
      <c r="G10" s="10"/>
    </row>
    <row r="11" spans="1:7" ht="21" customHeight="1">
      <c r="A11" s="116">
        <v>213</v>
      </c>
      <c r="B11" s="75" t="s">
        <v>143</v>
      </c>
      <c r="C11" s="157"/>
      <c r="D11" s="156"/>
      <c r="E11" s="156"/>
      <c r="F11" s="117"/>
      <c r="G11" s="10"/>
    </row>
    <row r="12" spans="1:7" ht="21" customHeight="1">
      <c r="A12" s="116">
        <v>214</v>
      </c>
      <c r="B12" s="75" t="s">
        <v>207</v>
      </c>
      <c r="C12" s="157"/>
      <c r="D12" s="156"/>
      <c r="E12" s="156"/>
      <c r="F12" s="117"/>
      <c r="G12" s="10"/>
    </row>
    <row r="13" spans="1:7" ht="21" customHeight="1">
      <c r="A13" s="116">
        <v>215</v>
      </c>
      <c r="B13" s="75" t="s">
        <v>19</v>
      </c>
      <c r="C13" s="157"/>
      <c r="D13" s="156"/>
      <c r="E13" s="156"/>
      <c r="F13" s="117"/>
      <c r="G13" s="10"/>
    </row>
    <row r="14" spans="1:7" ht="21" customHeight="1">
      <c r="A14" s="116">
        <v>216</v>
      </c>
      <c r="B14" s="75" t="s">
        <v>104</v>
      </c>
      <c r="C14" s="157"/>
      <c r="D14" s="156"/>
      <c r="E14" s="156"/>
      <c r="F14" s="117"/>
      <c r="G14" s="10"/>
    </row>
    <row r="15" spans="1:7" ht="21" customHeight="1">
      <c r="A15" s="116">
        <v>217</v>
      </c>
      <c r="B15" s="75" t="s">
        <v>206</v>
      </c>
      <c r="C15" s="157"/>
      <c r="D15" s="156"/>
      <c r="E15" s="156"/>
      <c r="F15" s="117"/>
      <c r="G15" s="10"/>
    </row>
    <row r="16" spans="1:7" ht="21" customHeight="1">
      <c r="A16" s="116">
        <v>229</v>
      </c>
      <c r="B16" s="75" t="s">
        <v>87</v>
      </c>
      <c r="C16" s="157"/>
      <c r="D16" s="156"/>
      <c r="E16" s="156"/>
      <c r="F16" s="117"/>
      <c r="G16" s="10"/>
    </row>
    <row r="17" spans="1:6" ht="21" customHeight="1">
      <c r="A17" s="116">
        <v>230</v>
      </c>
      <c r="B17" s="75" t="s">
        <v>29</v>
      </c>
      <c r="C17" s="157"/>
      <c r="D17" s="156"/>
      <c r="E17" s="156"/>
      <c r="F17" s="102"/>
    </row>
    <row r="18" spans="1:6" ht="21" customHeight="1">
      <c r="A18" s="116"/>
      <c r="B18" s="74"/>
      <c r="C18" s="102"/>
      <c r="D18" s="102"/>
      <c r="E18" s="102"/>
      <c r="F18" s="102"/>
    </row>
  </sheetData>
  <printOptions horizontalCentered="1"/>
  <pageMargins left="0.74999998873613" right="0.74999998873613" top="0.9999999849815068" bottom="0.9999999849815068" header="0.4999999924907534" footer="0.4999999924907534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2016-11-25T08:29:32Z</dcterms:modified>
  <cp:category/>
  <cp:version/>
  <cp:contentType/>
  <cp:contentStatus/>
</cp:coreProperties>
</file>